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055" activeTab="0"/>
  </bookViews>
  <sheets>
    <sheet name="2018" sheetId="1" r:id="rId1"/>
    <sheet name="2019" sheetId="2" r:id="rId2"/>
    <sheet name="2020" sheetId="3" r:id="rId3"/>
  </sheets>
  <definedNames>
    <definedName name="_xlnm.Print_Area" localSheetId="0">'2018'!$A$1:$K$243</definedName>
  </definedNames>
  <calcPr fullCalcOnLoad="1"/>
</workbook>
</file>

<file path=xl/sharedStrings.xml><?xml version="1.0" encoding="utf-8"?>
<sst xmlns="http://schemas.openxmlformats.org/spreadsheetml/2006/main" count="729" uniqueCount="225">
  <si>
    <t>Економ.  Класиф</t>
  </si>
  <si>
    <t>Врста расхода и издатака</t>
  </si>
  <si>
    <t>Укупно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</si>
  <si>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</si>
  <si>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</si>
  <si>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</si>
  <si>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</si>
  <si>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</si>
  <si>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</si>
  <si>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</si>
  <si>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</si>
  <si>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</si>
  <si>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</si>
  <si>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</si>
  <si>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</si>
  <si>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</si>
  <si>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</si>
  <si>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</si>
  <si>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</si>
  <si>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</si>
  <si>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</si>
  <si>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</si>
  <si>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</si>
  <si>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</si>
  <si>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</si>
  <si>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</si>
  <si>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</si>
  <si>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</si>
  <si>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</si>
  <si>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</si>
  <si>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</si>
  <si>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</si>
  <si>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</si>
  <si>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</si>
  <si>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</si>
  <si>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</si>
  <si>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</si>
  <si>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</si>
  <si>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</si>
  <si>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</si>
  <si>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</si>
  <si>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</si>
  <si>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</si>
  <si>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</si>
  <si>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</si>
  <si>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</si>
  <si>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</si>
  <si>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</si>
  <si>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</si>
  <si>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</si>
  <si>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</si>
  <si>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</si>
  <si>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</si>
  <si>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</si>
  <si>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</si>
  <si>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</si>
  <si>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</si>
  <si>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</si>
  <si>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</si>
  <si>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</si>
  <si>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</si>
  <si>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</si>
  <si>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</si>
  <si>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</si>
  <si>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</si>
  <si>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</si>
  <si>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</si>
  <si>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</si>
  <si>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</si>
  <si>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</si>
  <si>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</si>
  <si>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</si>
  <si>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</si>
  <si>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</si>
  <si>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</si>
  <si>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</si>
  <si>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</si>
  <si>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</si>
  <si>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</si>
  <si>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</si>
  <si>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</si>
  <si>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</si>
  <si>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</si>
  <si>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</si>
  <si>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</si>
  <si>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</si>
  <si>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</si>
  <si>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</si>
  <si>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</si>
  <si>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</si>
  <si>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</si>
  <si>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</si>
  <si>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</si>
  <si>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</si>
  <si>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</si>
  <si>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</si>
  <si>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</si>
  <si>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</si>
  <si>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</si>
  <si>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</si>
  <si>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</si>
  <si>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</si>
  <si>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</si>
  <si>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</si>
  <si>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</si>
  <si>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</si>
  <si>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</si>
  <si>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</si>
  <si>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Остале услуге 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</si>
  <si>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</si>
  <si>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</si>
  <si>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</si>
  <si>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</si>
  <si>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</si>
  <si>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</si>
  <si>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</si>
  <si>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Боиротехничка опрема</t>
  </si>
  <si>
    <t>Остале поп. и одржавање административне опреме</t>
  </si>
  <si>
    <t>Текуће поправке и одржавање опреме за образовање</t>
  </si>
  <si>
    <t>Текуће поправке и одржавање производне опреме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</si>
  <si>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</si>
  <si>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</si>
  <si>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</si>
  <si>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</si>
  <si>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</si>
  <si>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</si>
  <si>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</si>
  <si>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</si>
  <si>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</si>
  <si>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</si>
  <si>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</si>
  <si>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</si>
  <si>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</si>
  <si>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</si>
  <si>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</si>
  <si>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</si>
  <si>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</si>
  <si>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</si>
  <si>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</si>
  <si>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</si>
  <si>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</si>
  <si>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</si>
  <si>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</si>
  <si>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</si>
  <si>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</si>
  <si>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</si>
  <si>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</si>
  <si>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</si>
  <si>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</si>
  <si>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</si>
  <si>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</si>
  <si>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</si>
  <si>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</si>
  <si>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</si>
  <si>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</si>
  <si>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</si>
  <si>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нивоу општина</t>
  </si>
  <si>
    <t>Отплата камата домаћим јавним фин. Инстуцијама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</si>
  <si>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</si>
  <si>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</si>
  <si>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</si>
  <si>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</si>
  <si>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</si>
  <si>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</si>
  <si>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</si>
  <si>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</si>
  <si>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</si>
  <si>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</si>
  <si>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</si>
  <si>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</si>
  <si>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</si>
  <si>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</si>
  <si>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</si>
  <si>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</si>
  <si>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</si>
  <si>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</si>
  <si>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</si>
  <si>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</si>
  <si>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</si>
  <si>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</si>
  <si>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</si>
  <si>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</si>
  <si>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</si>
  <si>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</si>
  <si>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</si>
  <si>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</si>
  <si>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</si>
  <si>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Идејни пројекат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</si>
  <si>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</si>
  <si>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</si>
  <si>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</si>
  <si>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</si>
  <si>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</si>
  <si>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</si>
  <si>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</si>
  <si>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</si>
  <si>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</si>
  <si>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</si>
  <si>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</si>
  <si>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</si>
  <si>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</si>
  <si>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</si>
  <si>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</si>
  <si>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</si>
  <si>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</si>
  <si>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</si>
  <si>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Средства из ранијих година ИЗВОР 13-15</t>
  </si>
  <si>
    <t>Из примања од продаје имовине и задуживања -ИЗВОР 09-12</t>
  </si>
  <si>
    <t>Потпис овлашћеног лица</t>
  </si>
  <si>
    <t xml:space="preserve">У </t>
  </si>
  <si>
    <r>
      <t xml:space="preserve">Расходи и издаци на терет буџета Општине - </t>
    </r>
    <r>
      <rPr>
        <b/>
        <sz val="9"/>
        <rFont val="Arial"/>
        <family val="2"/>
      </rPr>
      <t>ИЗВОР 01</t>
    </r>
  </si>
  <si>
    <t xml:space="preserve"> Расходи и издаци на терет буџета Републике  ИЗВОР 07</t>
  </si>
  <si>
    <t>Међународне донације               ИЗВОР 06</t>
  </si>
  <si>
    <t>Донације од невладиних организација и појединаца ИЗВОР 08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</si>
  <si>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</si>
  <si>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</si>
  <si>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</si>
  <si>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t xml:space="preserve">Програмска активност (шифра и назив): </t>
  </si>
  <si>
    <t>ЗАХТЕВ ЗА КАПИТАЛНЕ ИЗДАТКЕ:</t>
  </si>
  <si>
    <t xml:space="preserve">Програм (шифра и назив): </t>
  </si>
  <si>
    <t xml:space="preserve">Проjekat (назив): </t>
  </si>
  <si>
    <t>Сопствени приходи               ИЗВОР 04</t>
  </si>
  <si>
    <t>ПРЕДЛОГ ПЛАНА РАСХОДА И ИЗДАТАКА ЗА 2018. ГОДИНУ</t>
  </si>
  <si>
    <t>ПРЕДЛОГ ПЛАНА РАСХОДА И ИЗДАТАКА ЗА 2019. ГОДИНУ</t>
  </si>
  <si>
    <t>ПРЕДЛОГ ПЛАНА РАСХОДА И ИЗДАТАКА ЗА 2020. ГОДИНУ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</si>
</sst>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#,###,###,##0.00"/>
  </numFmts>
  <fonts count="43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182" fontId="4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82" fontId="0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182" fontId="4" fillId="0" borderId="15" xfId="0" applyNumberFormat="1" applyFont="1" applyBorder="1" applyAlignment="1">
      <alignment horizontal="right" vertical="center"/>
    </xf>
    <xf numFmtId="182" fontId="0" fillId="0" borderId="15" xfId="0" applyNumberForma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4" fillId="0" borderId="15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shrinkToFit="1"/>
    </xf>
    <xf numFmtId="18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182" fontId="4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182" fontId="2" fillId="0" borderId="19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182" fontId="0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182" fontId="0" fillId="0" borderId="17" xfId="0" applyNumberFormat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82" fontId="3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182" fontId="2" fillId="0" borderId="2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82" fontId="0" fillId="0" borderId="13" xfId="0" applyNumberForma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/>
    </xf>
    <xf numFmtId="182" fontId="0" fillId="0" borderId="25" xfId="0" applyNumberForma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182" fontId="4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82" fontId="4" fillId="0" borderId="28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182" fontId="4" fillId="0" borderId="3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82" fontId="2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19" xfId="0" applyFont="1" applyFill="1" applyBorder="1" applyAlignment="1">
      <alignment vertical="center"/>
    </xf>
    <xf numFmtId="182" fontId="2" fillId="34" borderId="19" xfId="0" applyNumberFormat="1" applyFont="1" applyFill="1" applyBorder="1" applyAlignment="1">
      <alignment horizontal="right" vertical="center"/>
    </xf>
    <xf numFmtId="182" fontId="4" fillId="34" borderId="3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tabSelected="1" workbookViewId="0" topLeftCell="A67">
      <selection activeCell="B19" sqref="B19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4" width="15.28125" style="0" customWidth="1"/>
    <col min="5" max="5" width="15.421875" style="0" customWidth="1"/>
    <col min="6" max="6" width="15.7109375" style="0" customWidth="1"/>
    <col min="7" max="9" width="15.421875" style="0" customWidth="1"/>
    <col min="10" max="10" width="15.7109375" style="0" customWidth="1"/>
  </cols>
  <sheetData>
    <row r="1" spans="1:10" ht="24.75" customHeight="1">
      <c r="A1" s="91" t="s">
        <v>222</v>
      </c>
      <c r="B1" s="91"/>
      <c r="C1" s="91"/>
      <c r="D1" s="91"/>
      <c r="E1" s="91"/>
      <c r="F1" s="91"/>
      <c r="G1" s="91"/>
      <c r="H1" s="59"/>
      <c r="I1" s="59"/>
      <c r="J1" s="1"/>
    </row>
    <row r="2" ht="13.5" customHeight="1"/>
    <row r="3" spans="1:9" ht="15.75">
      <c r="A3" s="96" t="s">
        <v>205</v>
      </c>
      <c r="B3" s="96"/>
      <c r="C3" s="78"/>
      <c r="D3" s="78"/>
      <c r="E3" s="76"/>
      <c r="F3" s="78"/>
      <c r="G3" s="3"/>
      <c r="H3" s="3"/>
      <c r="I3" s="3"/>
    </row>
    <row r="4" spans="1:9" ht="16.5" thickBot="1">
      <c r="A4" s="2"/>
      <c r="B4" s="2"/>
      <c r="C4" s="3"/>
      <c r="D4" s="3"/>
      <c r="E4" s="3"/>
      <c r="F4" s="80"/>
      <c r="G4" s="3"/>
      <c r="H4" s="3"/>
      <c r="I4" s="3"/>
    </row>
    <row r="5" spans="1:10" ht="13.5" customHeight="1" thickBot="1">
      <c r="A5" s="97" t="s">
        <v>0</v>
      </c>
      <c r="B5" s="99" t="s">
        <v>1</v>
      </c>
      <c r="C5" s="111" t="s">
        <v>210</v>
      </c>
      <c r="D5" s="104" t="s">
        <v>221</v>
      </c>
      <c r="E5" s="104" t="s">
        <v>212</v>
      </c>
      <c r="F5" s="109" t="s">
        <v>211</v>
      </c>
      <c r="G5" s="107" t="s">
        <v>213</v>
      </c>
      <c r="H5" s="102" t="s">
        <v>207</v>
      </c>
      <c r="I5" s="102" t="s">
        <v>206</v>
      </c>
      <c r="J5" s="113" t="s">
        <v>2</v>
      </c>
    </row>
    <row r="6" spans="1:10" ht="58.5" customHeight="1" thickBot="1">
      <c r="A6" s="98"/>
      <c r="B6" s="100"/>
      <c r="C6" s="112"/>
      <c r="D6" s="105"/>
      <c r="E6" s="105"/>
      <c r="F6" s="110"/>
      <c r="G6" s="108"/>
      <c r="H6" s="103"/>
      <c r="I6" s="103"/>
      <c r="J6" s="114"/>
    </row>
    <row r="7" spans="1:10" ht="13.5" thickBo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5">
        <v>8</v>
      </c>
      <c r="H7" s="4">
        <v>9</v>
      </c>
      <c r="I7" s="5">
        <v>10</v>
      </c>
      <c r="J7" s="4">
        <v>11</v>
      </c>
    </row>
    <row r="8" spans="1:10" ht="15.75" thickTop="1">
      <c r="A8" s="106" t="s">
        <v>216</v>
      </c>
      <c r="B8" s="106"/>
      <c r="C8" s="86"/>
      <c r="D8" s="86"/>
      <c r="E8" s="86"/>
      <c r="F8" s="86"/>
      <c r="G8" s="86"/>
      <c r="H8" s="86"/>
      <c r="I8" s="86"/>
      <c r="J8" s="86"/>
    </row>
    <row r="9" spans="1:10" ht="15">
      <c r="A9" s="101" t="s">
        <v>219</v>
      </c>
      <c r="B9" s="95"/>
      <c r="C9" s="92"/>
      <c r="D9" s="92"/>
      <c r="E9" s="92"/>
      <c r="F9" s="92"/>
      <c r="G9" s="92"/>
      <c r="H9" s="92"/>
      <c r="I9" s="92"/>
      <c r="J9" s="93"/>
    </row>
    <row r="10" spans="1:10" ht="15">
      <c r="A10" s="101" t="s">
        <v>217</v>
      </c>
      <c r="B10" s="95"/>
      <c r="C10" s="92"/>
      <c r="D10" s="92"/>
      <c r="E10" s="92"/>
      <c r="F10" s="92"/>
      <c r="G10" s="92"/>
      <c r="H10" s="92"/>
      <c r="I10" s="92"/>
      <c r="J10" s="93"/>
    </row>
    <row r="11" spans="1:10" ht="15">
      <c r="A11" s="6">
        <v>411000</v>
      </c>
      <c r="B11" s="7" t="s">
        <v>3</v>
      </c>
      <c r="C11" s="8">
        <f aca="true" t="shared" si="0" ref="C11:I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aca="true" t="shared" si="1" ref="J11:J42">SUM(C11:I11)</f>
        <v>0</v>
      </c>
    </row>
    <row r="12" spans="1:10" ht="15">
      <c r="A12" s="9">
        <v>411100</v>
      </c>
      <c r="B12" s="10" t="s">
        <v>3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8">
        <f t="shared" si="1"/>
        <v>0</v>
      </c>
    </row>
    <row r="13" spans="1:10" ht="15">
      <c r="A13" s="12">
        <v>411111</v>
      </c>
      <c r="B13" s="10" t="s">
        <v>4</v>
      </c>
      <c r="C13" s="13"/>
      <c r="D13" s="13"/>
      <c r="E13" s="13"/>
      <c r="F13" s="13"/>
      <c r="G13" s="13"/>
      <c r="H13" s="13"/>
      <c r="I13" s="13"/>
      <c r="J13" s="8">
        <f t="shared" si="1"/>
        <v>0</v>
      </c>
    </row>
    <row r="14" spans="1:10" ht="15">
      <c r="A14" s="14">
        <v>412000</v>
      </c>
      <c r="B14" s="15" t="s">
        <v>5</v>
      </c>
      <c r="C14" s="16">
        <f aca="true" t="shared" si="2" ref="C14:I14">+C15+C17+C19</f>
        <v>0</v>
      </c>
      <c r="D14" s="16">
        <f>+D15+D17+D19</f>
        <v>0</v>
      </c>
      <c r="E14" s="16">
        <f>+E15+E17+E19</f>
        <v>0</v>
      </c>
      <c r="F14" s="16">
        <f>+F15+F17+F19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8">
        <f t="shared" si="1"/>
        <v>0</v>
      </c>
    </row>
    <row r="15" spans="1:10" ht="15">
      <c r="A15" s="9">
        <v>412100</v>
      </c>
      <c r="B15" s="10" t="s">
        <v>6</v>
      </c>
      <c r="C15" s="17">
        <f aca="true" t="shared" si="3" ref="C15:I15">+C16</f>
        <v>0</v>
      </c>
      <c r="D15" s="17">
        <f>+D16</f>
        <v>0</v>
      </c>
      <c r="E15" s="17">
        <f>+E16</f>
        <v>0</v>
      </c>
      <c r="F15" s="17">
        <f>+F16</f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8">
        <f t="shared" si="1"/>
        <v>0</v>
      </c>
    </row>
    <row r="16" spans="1:10" ht="15">
      <c r="A16" s="18">
        <v>412111</v>
      </c>
      <c r="B16" s="19" t="s">
        <v>6</v>
      </c>
      <c r="C16" s="17"/>
      <c r="D16" s="17"/>
      <c r="E16" s="17"/>
      <c r="F16" s="17"/>
      <c r="G16" s="17"/>
      <c r="H16" s="17"/>
      <c r="I16" s="17"/>
      <c r="J16" s="8">
        <f t="shared" si="1"/>
        <v>0</v>
      </c>
    </row>
    <row r="17" spans="1:10" ht="15">
      <c r="A17" s="9">
        <v>412200</v>
      </c>
      <c r="B17" s="10" t="s">
        <v>7</v>
      </c>
      <c r="C17" s="17">
        <f aca="true" t="shared" si="4" ref="C17:I17">+C18</f>
        <v>0</v>
      </c>
      <c r="D17" s="17">
        <f>+D18</f>
        <v>0</v>
      </c>
      <c r="E17" s="17">
        <f>+E18</f>
        <v>0</v>
      </c>
      <c r="F17" s="17">
        <f>+F18</f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8">
        <f t="shared" si="1"/>
        <v>0</v>
      </c>
    </row>
    <row r="18" spans="1:10" ht="15">
      <c r="A18" s="20">
        <v>412211</v>
      </c>
      <c r="B18" s="10" t="s">
        <v>7</v>
      </c>
      <c r="C18" s="17"/>
      <c r="D18" s="17"/>
      <c r="E18" s="17"/>
      <c r="F18" s="17"/>
      <c r="G18" s="17"/>
      <c r="H18" s="17"/>
      <c r="I18" s="17"/>
      <c r="J18" s="8">
        <f t="shared" si="1"/>
        <v>0</v>
      </c>
    </row>
    <row r="19" spans="1:10" ht="15">
      <c r="A19" s="9">
        <v>412300</v>
      </c>
      <c r="B19" s="10" t="s">
        <v>8</v>
      </c>
      <c r="C19" s="17">
        <f aca="true" t="shared" si="5" ref="C19:I19">+C20</f>
        <v>0</v>
      </c>
      <c r="D19" s="17">
        <f>+D20</f>
        <v>0</v>
      </c>
      <c r="E19" s="17">
        <f>+E20</f>
        <v>0</v>
      </c>
      <c r="F19" s="17">
        <f>+F20</f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8">
        <f t="shared" si="1"/>
        <v>0</v>
      </c>
    </row>
    <row r="20" spans="1:10" ht="15">
      <c r="A20" s="20">
        <v>412311</v>
      </c>
      <c r="B20" s="10" t="s">
        <v>8</v>
      </c>
      <c r="C20" s="17"/>
      <c r="D20" s="17"/>
      <c r="E20" s="17"/>
      <c r="F20" s="17"/>
      <c r="G20" s="17"/>
      <c r="H20" s="17"/>
      <c r="I20" s="17"/>
      <c r="J20" s="8">
        <f t="shared" si="1"/>
        <v>0</v>
      </c>
    </row>
    <row r="21" spans="1:10" ht="15">
      <c r="A21" s="14">
        <v>413000</v>
      </c>
      <c r="B21" s="15" t="s">
        <v>9</v>
      </c>
      <c r="C21" s="16">
        <f aca="true" t="shared" si="6" ref="C21:I21">+C22</f>
        <v>0</v>
      </c>
      <c r="D21" s="16">
        <f>+D22</f>
        <v>0</v>
      </c>
      <c r="E21" s="16">
        <f>+E22</f>
        <v>0</v>
      </c>
      <c r="F21" s="16">
        <f>+F22</f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8">
        <f t="shared" si="1"/>
        <v>0</v>
      </c>
    </row>
    <row r="22" spans="1:10" ht="15">
      <c r="A22" s="9">
        <v>413100</v>
      </c>
      <c r="B22" s="10" t="s">
        <v>9</v>
      </c>
      <c r="C22" s="17">
        <f aca="true" t="shared" si="7" ref="C22:I22">+C24+C23</f>
        <v>0</v>
      </c>
      <c r="D22" s="17">
        <f>+D24+D23</f>
        <v>0</v>
      </c>
      <c r="E22" s="17">
        <f>+E24+E23</f>
        <v>0</v>
      </c>
      <c r="F22" s="17">
        <f>+F24+F23</f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8">
        <f t="shared" si="1"/>
        <v>0</v>
      </c>
    </row>
    <row r="23" spans="1:10" ht="15">
      <c r="A23" s="20">
        <v>413142</v>
      </c>
      <c r="B23" s="10" t="s">
        <v>10</v>
      </c>
      <c r="C23" s="17"/>
      <c r="D23" s="17"/>
      <c r="E23" s="17"/>
      <c r="F23" s="17"/>
      <c r="G23" s="17"/>
      <c r="H23" s="17"/>
      <c r="I23" s="17"/>
      <c r="J23" s="8">
        <f t="shared" si="1"/>
        <v>0</v>
      </c>
    </row>
    <row r="24" spans="1:10" ht="15">
      <c r="A24" s="20">
        <v>413151</v>
      </c>
      <c r="B24" s="10" t="s">
        <v>11</v>
      </c>
      <c r="C24" s="17"/>
      <c r="D24" s="17"/>
      <c r="E24" s="17"/>
      <c r="F24" s="17"/>
      <c r="G24" s="17"/>
      <c r="H24" s="17"/>
      <c r="I24" s="17"/>
      <c r="J24" s="8">
        <f t="shared" si="1"/>
        <v>0</v>
      </c>
    </row>
    <row r="25" spans="1:10" ht="15">
      <c r="A25" s="14">
        <v>414000</v>
      </c>
      <c r="B25" s="15" t="s">
        <v>12</v>
      </c>
      <c r="C25" s="16">
        <f aca="true" t="shared" si="8" ref="C25:I25">+C26+C29+C31+C33</f>
        <v>0</v>
      </c>
      <c r="D25" s="16">
        <f>+D26+D29+D31+D33</f>
        <v>0</v>
      </c>
      <c r="E25" s="16">
        <f>+E26+E29+E31+E33</f>
        <v>0</v>
      </c>
      <c r="F25" s="16">
        <f>+F26+F29+F31+F33</f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8">
        <f t="shared" si="1"/>
        <v>0</v>
      </c>
    </row>
    <row r="26" spans="1:10" ht="15">
      <c r="A26" s="9">
        <v>414100</v>
      </c>
      <c r="B26" s="10" t="s">
        <v>13</v>
      </c>
      <c r="C26" s="17">
        <f aca="true" t="shared" si="9" ref="C26:I26">+C27+C28</f>
        <v>0</v>
      </c>
      <c r="D26" s="17">
        <f>+D27+D28</f>
        <v>0</v>
      </c>
      <c r="E26" s="17">
        <f>+E27+E28</f>
        <v>0</v>
      </c>
      <c r="F26" s="17">
        <f>+F27+F28</f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8">
        <f t="shared" si="1"/>
        <v>0</v>
      </c>
    </row>
    <row r="27" spans="1:10" ht="15">
      <c r="A27" s="20">
        <v>414111</v>
      </c>
      <c r="B27" s="10" t="s">
        <v>14</v>
      </c>
      <c r="C27" s="17"/>
      <c r="D27" s="17"/>
      <c r="E27" s="17"/>
      <c r="F27" s="17"/>
      <c r="G27" s="17"/>
      <c r="H27" s="17"/>
      <c r="I27" s="17"/>
      <c r="J27" s="8">
        <f t="shared" si="1"/>
        <v>0</v>
      </c>
    </row>
    <row r="28" spans="1:10" ht="15">
      <c r="A28" s="20">
        <v>414121</v>
      </c>
      <c r="B28" s="10" t="s">
        <v>15</v>
      </c>
      <c r="C28" s="17"/>
      <c r="D28" s="17"/>
      <c r="E28" s="17"/>
      <c r="F28" s="17"/>
      <c r="G28" s="17"/>
      <c r="H28" s="17"/>
      <c r="I28" s="17"/>
      <c r="J28" s="8">
        <f t="shared" si="1"/>
        <v>0</v>
      </c>
    </row>
    <row r="29" spans="1:10" ht="15">
      <c r="A29" s="9">
        <v>414200</v>
      </c>
      <c r="B29" s="10" t="s">
        <v>16</v>
      </c>
      <c r="C29" s="13">
        <f aca="true" t="shared" si="10" ref="C29:I29">+C30</f>
        <v>0</v>
      </c>
      <c r="D29" s="13">
        <f>+D30</f>
        <v>0</v>
      </c>
      <c r="E29" s="13">
        <f>+E30</f>
        <v>0</v>
      </c>
      <c r="F29" s="13">
        <f>+F30</f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8">
        <f t="shared" si="1"/>
        <v>0</v>
      </c>
    </row>
    <row r="30" spans="1:10" ht="15">
      <c r="A30" s="20">
        <v>414211</v>
      </c>
      <c r="B30" s="10" t="s">
        <v>16</v>
      </c>
      <c r="C30" s="17"/>
      <c r="D30" s="17"/>
      <c r="E30" s="17"/>
      <c r="F30" s="17"/>
      <c r="G30" s="17"/>
      <c r="H30" s="17"/>
      <c r="I30" s="17"/>
      <c r="J30" s="8">
        <f t="shared" si="1"/>
        <v>0</v>
      </c>
    </row>
    <row r="31" spans="1:10" ht="15">
      <c r="A31" s="9">
        <v>414300</v>
      </c>
      <c r="B31" s="10" t="s">
        <v>17</v>
      </c>
      <c r="C31" s="17">
        <f aca="true" t="shared" si="11" ref="C31:I31">+C32</f>
        <v>0</v>
      </c>
      <c r="D31" s="17">
        <f>+D32</f>
        <v>0</v>
      </c>
      <c r="E31" s="17">
        <f>+E32</f>
        <v>0</v>
      </c>
      <c r="F31" s="17">
        <f>+F32</f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8">
        <f t="shared" si="1"/>
        <v>0</v>
      </c>
    </row>
    <row r="32" spans="1:10" ht="15">
      <c r="A32" s="20">
        <v>414311</v>
      </c>
      <c r="B32" s="10" t="s">
        <v>18</v>
      </c>
      <c r="C32" s="17"/>
      <c r="D32" s="17"/>
      <c r="E32" s="17"/>
      <c r="F32" s="17"/>
      <c r="G32" s="17"/>
      <c r="H32" s="17"/>
      <c r="I32" s="17"/>
      <c r="J32" s="8">
        <f t="shared" si="1"/>
        <v>0</v>
      </c>
    </row>
    <row r="33" spans="1:10" ht="15">
      <c r="A33" s="9">
        <v>414400</v>
      </c>
      <c r="B33" s="10" t="s">
        <v>19</v>
      </c>
      <c r="C33" s="17">
        <f aca="true" t="shared" si="12" ref="C33:I33">+C34</f>
        <v>0</v>
      </c>
      <c r="D33" s="17">
        <f>+D34</f>
        <v>0</v>
      </c>
      <c r="E33" s="17">
        <f>+E34</f>
        <v>0</v>
      </c>
      <c r="F33" s="17">
        <f>+F34</f>
        <v>0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8">
        <f t="shared" si="1"/>
        <v>0</v>
      </c>
    </row>
    <row r="34" spans="1:10" ht="15">
      <c r="A34" s="20">
        <v>414411</v>
      </c>
      <c r="B34" s="10" t="s">
        <v>19</v>
      </c>
      <c r="C34" s="17"/>
      <c r="D34" s="17"/>
      <c r="E34" s="17"/>
      <c r="F34" s="17"/>
      <c r="G34" s="17"/>
      <c r="H34" s="17"/>
      <c r="I34" s="17"/>
      <c r="J34" s="8">
        <f t="shared" si="1"/>
        <v>0</v>
      </c>
    </row>
    <row r="35" spans="1:10" ht="15">
      <c r="A35" s="14">
        <v>415000</v>
      </c>
      <c r="B35" s="15" t="s">
        <v>20</v>
      </c>
      <c r="C35" s="16">
        <f aca="true" t="shared" si="13" ref="C35:I36">+C36</f>
        <v>0</v>
      </c>
      <c r="D35" s="16">
        <f t="shared" si="13"/>
        <v>0</v>
      </c>
      <c r="E35" s="16">
        <f t="shared" si="13"/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8">
        <f t="shared" si="1"/>
        <v>0</v>
      </c>
    </row>
    <row r="36" spans="1:10" ht="15">
      <c r="A36" s="9">
        <v>415100</v>
      </c>
      <c r="B36" s="10" t="s">
        <v>20</v>
      </c>
      <c r="C36" s="17">
        <f t="shared" si="13"/>
        <v>0</v>
      </c>
      <c r="D36" s="17">
        <f t="shared" si="13"/>
        <v>0</v>
      </c>
      <c r="E36" s="17">
        <f t="shared" si="13"/>
        <v>0</v>
      </c>
      <c r="F36" s="17">
        <f t="shared" si="13"/>
        <v>0</v>
      </c>
      <c r="G36" s="17">
        <f t="shared" si="13"/>
        <v>0</v>
      </c>
      <c r="H36" s="17">
        <f t="shared" si="13"/>
        <v>0</v>
      </c>
      <c r="I36" s="17">
        <f t="shared" si="13"/>
        <v>0</v>
      </c>
      <c r="J36" s="8">
        <f t="shared" si="1"/>
        <v>0</v>
      </c>
    </row>
    <row r="37" spans="1:10" ht="15">
      <c r="A37" s="20">
        <v>415112</v>
      </c>
      <c r="B37" s="10" t="s">
        <v>21</v>
      </c>
      <c r="C37" s="17"/>
      <c r="D37" s="17"/>
      <c r="E37" s="17"/>
      <c r="F37" s="17"/>
      <c r="G37" s="17"/>
      <c r="H37" s="17"/>
      <c r="I37" s="17"/>
      <c r="J37" s="8">
        <f t="shared" si="1"/>
        <v>0</v>
      </c>
    </row>
    <row r="38" spans="1:10" ht="15">
      <c r="A38" s="14">
        <v>416000</v>
      </c>
      <c r="B38" s="21" t="s">
        <v>22</v>
      </c>
      <c r="C38" s="16">
        <f aca="true" t="shared" si="14" ref="C38:I38">+C39</f>
        <v>0</v>
      </c>
      <c r="D38" s="16">
        <f>+D39</f>
        <v>0</v>
      </c>
      <c r="E38" s="16">
        <f>+E39</f>
        <v>0</v>
      </c>
      <c r="F38" s="16">
        <f>+F39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8">
        <f t="shared" si="1"/>
        <v>0</v>
      </c>
    </row>
    <row r="39" spans="1:10" ht="15">
      <c r="A39" s="9">
        <v>416100</v>
      </c>
      <c r="B39" s="22" t="s">
        <v>22</v>
      </c>
      <c r="C39" s="17">
        <f aca="true" t="shared" si="15" ref="C39:I39">C40+C41</f>
        <v>0</v>
      </c>
      <c r="D39" s="17">
        <f>D40+D41</f>
        <v>0</v>
      </c>
      <c r="E39" s="17">
        <f>E40+E41</f>
        <v>0</v>
      </c>
      <c r="F39" s="17">
        <f>F40+F41</f>
        <v>0</v>
      </c>
      <c r="G39" s="17">
        <f t="shared" si="15"/>
        <v>0</v>
      </c>
      <c r="H39" s="17">
        <f t="shared" si="15"/>
        <v>0</v>
      </c>
      <c r="I39" s="17">
        <f t="shared" si="15"/>
        <v>0</v>
      </c>
      <c r="J39" s="8">
        <f t="shared" si="1"/>
        <v>0</v>
      </c>
    </row>
    <row r="40" spans="1:10" ht="15">
      <c r="A40" s="20">
        <v>416111</v>
      </c>
      <c r="B40" s="22" t="s">
        <v>23</v>
      </c>
      <c r="C40" s="17"/>
      <c r="D40" s="17"/>
      <c r="E40" s="17"/>
      <c r="F40" s="17"/>
      <c r="G40" s="17"/>
      <c r="H40" s="17"/>
      <c r="I40" s="17"/>
      <c r="J40" s="8">
        <f t="shared" si="1"/>
        <v>0</v>
      </c>
    </row>
    <row r="41" spans="1:10" ht="15">
      <c r="A41" s="20">
        <v>416112</v>
      </c>
      <c r="B41" s="22" t="s">
        <v>24</v>
      </c>
      <c r="C41" s="17"/>
      <c r="D41" s="17"/>
      <c r="E41" s="17"/>
      <c r="F41" s="17"/>
      <c r="G41" s="17"/>
      <c r="H41" s="17"/>
      <c r="I41" s="17"/>
      <c r="J41" s="8">
        <f t="shared" si="1"/>
        <v>0</v>
      </c>
    </row>
    <row r="42" spans="1:10" ht="15">
      <c r="A42" s="14">
        <v>421000</v>
      </c>
      <c r="B42" s="15" t="s">
        <v>25</v>
      </c>
      <c r="C42" s="16">
        <f aca="true" t="shared" si="16" ref="C42:I42">+C43+C46+C51+C55+C60+C65</f>
        <v>0</v>
      </c>
      <c r="D42" s="16">
        <f>+D43+D46+D51+D55+D60+D65</f>
        <v>0</v>
      </c>
      <c r="E42" s="16">
        <f>+E43+E46+E51+E55+E60+E65</f>
        <v>0</v>
      </c>
      <c r="F42" s="16">
        <f>+F43+F46+F51+F55+F60+F65</f>
        <v>0</v>
      </c>
      <c r="G42" s="16">
        <f t="shared" si="16"/>
        <v>0</v>
      </c>
      <c r="H42" s="16">
        <f t="shared" si="16"/>
        <v>0</v>
      </c>
      <c r="I42" s="16">
        <f t="shared" si="16"/>
        <v>0</v>
      </c>
      <c r="J42" s="8">
        <f t="shared" si="1"/>
        <v>0</v>
      </c>
    </row>
    <row r="43" spans="1:10" ht="15">
      <c r="A43" s="9">
        <v>421100</v>
      </c>
      <c r="B43" s="10" t="s">
        <v>26</v>
      </c>
      <c r="C43" s="17">
        <f aca="true" t="shared" si="17" ref="C43:I43">+C44+C45</f>
        <v>0</v>
      </c>
      <c r="D43" s="17">
        <f>+D44+D45</f>
        <v>0</v>
      </c>
      <c r="E43" s="17">
        <f>+E44+E45</f>
        <v>0</v>
      </c>
      <c r="F43" s="17">
        <f>+F44+F45</f>
        <v>0</v>
      </c>
      <c r="G43" s="17">
        <f t="shared" si="17"/>
        <v>0</v>
      </c>
      <c r="H43" s="17">
        <f t="shared" si="17"/>
        <v>0</v>
      </c>
      <c r="I43" s="17">
        <f t="shared" si="17"/>
        <v>0</v>
      </c>
      <c r="J43" s="8">
        <f aca="true" t="shared" si="18" ref="J43:J74">SUM(C43:I43)</f>
        <v>0</v>
      </c>
    </row>
    <row r="44" spans="1:10" ht="15">
      <c r="A44" s="20">
        <v>421111</v>
      </c>
      <c r="B44" s="10" t="s">
        <v>27</v>
      </c>
      <c r="C44" s="17"/>
      <c r="D44" s="17"/>
      <c r="E44" s="17"/>
      <c r="F44" s="17"/>
      <c r="G44" s="17"/>
      <c r="H44" s="17"/>
      <c r="I44" s="17"/>
      <c r="J44" s="8">
        <f t="shared" si="18"/>
        <v>0</v>
      </c>
    </row>
    <row r="45" spans="1:10" ht="15">
      <c r="A45" s="20">
        <v>421121</v>
      </c>
      <c r="B45" s="10" t="s">
        <v>28</v>
      </c>
      <c r="C45" s="17"/>
      <c r="D45" s="17"/>
      <c r="E45" s="17"/>
      <c r="F45" s="17"/>
      <c r="G45" s="17"/>
      <c r="H45" s="17"/>
      <c r="I45" s="17"/>
      <c r="J45" s="8">
        <f t="shared" si="18"/>
        <v>0</v>
      </c>
    </row>
    <row r="46" spans="1:10" ht="15">
      <c r="A46" s="9">
        <v>421200</v>
      </c>
      <c r="B46" s="10" t="s">
        <v>29</v>
      </c>
      <c r="C46" s="17">
        <f aca="true" t="shared" si="19" ref="C46:I46">+C47+C48+C49+C50</f>
        <v>0</v>
      </c>
      <c r="D46" s="17">
        <f>+D47+D48+D49+D50</f>
        <v>0</v>
      </c>
      <c r="E46" s="17">
        <f>+E47+E48+E49+E50</f>
        <v>0</v>
      </c>
      <c r="F46" s="17">
        <f>+F47+F48+F49+F50</f>
        <v>0</v>
      </c>
      <c r="G46" s="17">
        <f t="shared" si="19"/>
        <v>0</v>
      </c>
      <c r="H46" s="17">
        <f t="shared" si="19"/>
        <v>0</v>
      </c>
      <c r="I46" s="17">
        <f t="shared" si="19"/>
        <v>0</v>
      </c>
      <c r="J46" s="8">
        <f t="shared" si="18"/>
        <v>0</v>
      </c>
    </row>
    <row r="47" spans="1:10" ht="15">
      <c r="A47" s="20">
        <v>421211</v>
      </c>
      <c r="B47" s="10" t="s">
        <v>30</v>
      </c>
      <c r="C47" s="17"/>
      <c r="D47" s="17"/>
      <c r="E47" s="17"/>
      <c r="F47" s="17"/>
      <c r="G47" s="17"/>
      <c r="H47" s="17"/>
      <c r="I47" s="17"/>
      <c r="J47" s="8">
        <f t="shared" si="18"/>
        <v>0</v>
      </c>
    </row>
    <row r="48" spans="1:10" ht="15">
      <c r="A48" s="23">
        <v>421221</v>
      </c>
      <c r="B48" s="10" t="s">
        <v>31</v>
      </c>
      <c r="C48" s="17"/>
      <c r="D48" s="17"/>
      <c r="E48" s="17"/>
      <c r="F48" s="17"/>
      <c r="G48" s="17"/>
      <c r="H48" s="17"/>
      <c r="I48" s="17"/>
      <c r="J48" s="8">
        <f t="shared" si="18"/>
        <v>0</v>
      </c>
    </row>
    <row r="49" spans="1:10" ht="15">
      <c r="A49" s="23">
        <v>421222</v>
      </c>
      <c r="B49" s="10" t="s">
        <v>32</v>
      </c>
      <c r="C49" s="17"/>
      <c r="D49" s="17"/>
      <c r="E49" s="17"/>
      <c r="F49" s="17"/>
      <c r="G49" s="17"/>
      <c r="H49" s="17"/>
      <c r="I49" s="17"/>
      <c r="J49" s="8">
        <f t="shared" si="18"/>
        <v>0</v>
      </c>
    </row>
    <row r="50" spans="1:10" ht="15">
      <c r="A50" s="23">
        <v>421224</v>
      </c>
      <c r="B50" s="10" t="s">
        <v>33</v>
      </c>
      <c r="C50" s="17"/>
      <c r="D50" s="17"/>
      <c r="E50" s="17"/>
      <c r="F50" s="17"/>
      <c r="G50" s="17"/>
      <c r="H50" s="17"/>
      <c r="I50" s="17"/>
      <c r="J50" s="8">
        <f t="shared" si="18"/>
        <v>0</v>
      </c>
    </row>
    <row r="51" spans="1:10" ht="15">
      <c r="A51" s="9">
        <v>421300</v>
      </c>
      <c r="B51" s="10" t="s">
        <v>34</v>
      </c>
      <c r="C51" s="17">
        <f aca="true" t="shared" si="20" ref="C51:I51">+C52+C53+C54</f>
        <v>0</v>
      </c>
      <c r="D51" s="17">
        <f>+D52+D53+D54</f>
        <v>0</v>
      </c>
      <c r="E51" s="17">
        <f>+E52+E53+E54</f>
        <v>0</v>
      </c>
      <c r="F51" s="17">
        <f>+F52+F53+F54</f>
        <v>0</v>
      </c>
      <c r="G51" s="17">
        <f t="shared" si="20"/>
        <v>0</v>
      </c>
      <c r="H51" s="17">
        <f t="shared" si="20"/>
        <v>0</v>
      </c>
      <c r="I51" s="17">
        <f t="shared" si="20"/>
        <v>0</v>
      </c>
      <c r="J51" s="8">
        <f t="shared" si="18"/>
        <v>0</v>
      </c>
    </row>
    <row r="52" spans="1:10" ht="15">
      <c r="A52" s="20">
        <v>421311</v>
      </c>
      <c r="B52" s="10" t="s">
        <v>35</v>
      </c>
      <c r="C52" s="17"/>
      <c r="D52" s="17"/>
      <c r="E52" s="17"/>
      <c r="F52" s="17"/>
      <c r="G52" s="17"/>
      <c r="H52" s="17"/>
      <c r="I52" s="17"/>
      <c r="J52" s="8">
        <f t="shared" si="18"/>
        <v>0</v>
      </c>
    </row>
    <row r="53" spans="1:10" ht="15">
      <c r="A53" s="20">
        <v>421321</v>
      </c>
      <c r="B53" s="10" t="s">
        <v>36</v>
      </c>
      <c r="C53" s="17"/>
      <c r="D53" s="17"/>
      <c r="E53" s="17"/>
      <c r="F53" s="17"/>
      <c r="G53" s="17"/>
      <c r="H53" s="17"/>
      <c r="I53" s="17"/>
      <c r="J53" s="8">
        <f t="shared" si="18"/>
        <v>0</v>
      </c>
    </row>
    <row r="54" spans="1:10" ht="15">
      <c r="A54" s="20">
        <v>421324</v>
      </c>
      <c r="B54" s="10" t="s">
        <v>37</v>
      </c>
      <c r="C54" s="17"/>
      <c r="D54" s="17"/>
      <c r="E54" s="17"/>
      <c r="F54" s="17"/>
      <c r="G54" s="17"/>
      <c r="H54" s="17"/>
      <c r="I54" s="17"/>
      <c r="J54" s="8">
        <f t="shared" si="18"/>
        <v>0</v>
      </c>
    </row>
    <row r="55" spans="1:10" ht="15">
      <c r="A55" s="9">
        <v>421400</v>
      </c>
      <c r="B55" s="10" t="s">
        <v>38</v>
      </c>
      <c r="C55" s="17">
        <f aca="true" t="shared" si="21" ref="C55:I55">+C56+C57+C58+C59</f>
        <v>0</v>
      </c>
      <c r="D55" s="17">
        <f>+D56+D57+D58+D59</f>
        <v>0</v>
      </c>
      <c r="E55" s="17">
        <f>+E56+E57+E58+E59</f>
        <v>0</v>
      </c>
      <c r="F55" s="17">
        <f>+F56+F57+F58+F59</f>
        <v>0</v>
      </c>
      <c r="G55" s="17">
        <f t="shared" si="21"/>
        <v>0</v>
      </c>
      <c r="H55" s="17">
        <f t="shared" si="21"/>
        <v>0</v>
      </c>
      <c r="I55" s="17">
        <f t="shared" si="21"/>
        <v>0</v>
      </c>
      <c r="J55" s="8">
        <f t="shared" si="18"/>
        <v>0</v>
      </c>
    </row>
    <row r="56" spans="1:10" ht="15">
      <c r="A56" s="20">
        <v>421411</v>
      </c>
      <c r="B56" s="10" t="s">
        <v>39</v>
      </c>
      <c r="C56" s="17"/>
      <c r="D56" s="17"/>
      <c r="E56" s="17"/>
      <c r="F56" s="17"/>
      <c r="G56" s="17"/>
      <c r="H56" s="17"/>
      <c r="I56" s="17"/>
      <c r="J56" s="8">
        <f t="shared" si="18"/>
        <v>0</v>
      </c>
    </row>
    <row r="57" spans="1:10" ht="15">
      <c r="A57" s="20">
        <v>421412</v>
      </c>
      <c r="B57" s="10" t="s">
        <v>40</v>
      </c>
      <c r="C57" s="17"/>
      <c r="D57" s="17"/>
      <c r="E57" s="17"/>
      <c r="F57" s="17"/>
      <c r="G57" s="17"/>
      <c r="H57" s="17"/>
      <c r="I57" s="17"/>
      <c r="J57" s="8">
        <f t="shared" si="18"/>
        <v>0</v>
      </c>
    </row>
    <row r="58" spans="1:10" ht="15">
      <c r="A58" s="20">
        <v>421414</v>
      </c>
      <c r="B58" s="10" t="s">
        <v>41</v>
      </c>
      <c r="C58" s="17"/>
      <c r="D58" s="17"/>
      <c r="E58" s="17"/>
      <c r="F58" s="17"/>
      <c r="G58" s="17"/>
      <c r="H58" s="17"/>
      <c r="I58" s="17"/>
      <c r="J58" s="8">
        <f t="shared" si="18"/>
        <v>0</v>
      </c>
    </row>
    <row r="59" spans="1:10" ht="15">
      <c r="A59" s="20">
        <v>421421</v>
      </c>
      <c r="B59" s="10" t="s">
        <v>42</v>
      </c>
      <c r="C59" s="17"/>
      <c r="D59" s="17"/>
      <c r="E59" s="17"/>
      <c r="F59" s="17"/>
      <c r="G59" s="17"/>
      <c r="H59" s="17"/>
      <c r="I59" s="17"/>
      <c r="J59" s="8">
        <f t="shared" si="18"/>
        <v>0</v>
      </c>
    </row>
    <row r="60" spans="1:10" ht="15">
      <c r="A60" s="9">
        <v>421500</v>
      </c>
      <c r="B60" s="10" t="s">
        <v>43</v>
      </c>
      <c r="C60" s="17">
        <f aca="true" t="shared" si="22" ref="C60:I60">+C61+C62+C64+C63</f>
        <v>0</v>
      </c>
      <c r="D60" s="17">
        <f>+D61+D62+D64+D63</f>
        <v>0</v>
      </c>
      <c r="E60" s="17">
        <f>+E61+E62+E64+E63</f>
        <v>0</v>
      </c>
      <c r="F60" s="17">
        <f>+F61+F62+F64+F63</f>
        <v>0</v>
      </c>
      <c r="G60" s="17">
        <f t="shared" si="22"/>
        <v>0</v>
      </c>
      <c r="H60" s="17">
        <f t="shared" si="22"/>
        <v>0</v>
      </c>
      <c r="I60" s="17">
        <f t="shared" si="22"/>
        <v>0</v>
      </c>
      <c r="J60" s="8">
        <f t="shared" si="18"/>
        <v>0</v>
      </c>
    </row>
    <row r="61" spans="1:10" ht="15">
      <c r="A61" s="20">
        <v>421511</v>
      </c>
      <c r="B61" s="10" t="s">
        <v>44</v>
      </c>
      <c r="C61" s="17"/>
      <c r="D61" s="17"/>
      <c r="E61" s="17"/>
      <c r="F61" s="17"/>
      <c r="G61" s="17"/>
      <c r="H61" s="17"/>
      <c r="I61" s="17"/>
      <c r="J61" s="8">
        <f t="shared" si="18"/>
        <v>0</v>
      </c>
    </row>
    <row r="62" spans="1:10" ht="15">
      <c r="A62" s="20">
        <v>421512</v>
      </c>
      <c r="B62" s="10" t="s">
        <v>45</v>
      </c>
      <c r="C62" s="17"/>
      <c r="D62" s="17"/>
      <c r="E62" s="17"/>
      <c r="F62" s="17"/>
      <c r="G62" s="17"/>
      <c r="H62" s="17"/>
      <c r="I62" s="17"/>
      <c r="J62" s="8">
        <f t="shared" si="18"/>
        <v>0</v>
      </c>
    </row>
    <row r="63" spans="1:10" ht="15">
      <c r="A63" s="62">
        <v>421513</v>
      </c>
      <c r="B63" s="63" t="s">
        <v>46</v>
      </c>
      <c r="C63" s="64"/>
      <c r="D63" s="64"/>
      <c r="E63" s="64"/>
      <c r="F63" s="64"/>
      <c r="G63" s="64"/>
      <c r="H63" s="64"/>
      <c r="I63" s="64"/>
      <c r="J63" s="8">
        <f t="shared" si="18"/>
        <v>0</v>
      </c>
    </row>
    <row r="64" spans="1:10" ht="15">
      <c r="A64" s="60">
        <v>421519</v>
      </c>
      <c r="B64" s="41" t="s">
        <v>47</v>
      </c>
      <c r="C64" s="61"/>
      <c r="D64" s="61"/>
      <c r="E64" s="61"/>
      <c r="F64" s="61"/>
      <c r="G64" s="61"/>
      <c r="H64" s="61"/>
      <c r="I64" s="61"/>
      <c r="J64" s="8">
        <f t="shared" si="18"/>
        <v>0</v>
      </c>
    </row>
    <row r="65" spans="1:10" ht="15">
      <c r="A65" s="9">
        <v>421600</v>
      </c>
      <c r="B65" s="10" t="s">
        <v>48</v>
      </c>
      <c r="C65" s="17">
        <f aca="true" t="shared" si="23" ref="C65:I65">+C66</f>
        <v>0</v>
      </c>
      <c r="D65" s="17">
        <f>+D66</f>
        <v>0</v>
      </c>
      <c r="E65" s="17">
        <f>+E66</f>
        <v>0</v>
      </c>
      <c r="F65" s="17">
        <f>+F66</f>
        <v>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8">
        <f t="shared" si="18"/>
        <v>0</v>
      </c>
    </row>
    <row r="66" spans="1:10" ht="15">
      <c r="A66" s="20">
        <v>421611</v>
      </c>
      <c r="B66" s="10" t="s">
        <v>49</v>
      </c>
      <c r="C66" s="17"/>
      <c r="D66" s="17"/>
      <c r="E66" s="17"/>
      <c r="F66" s="17"/>
      <c r="G66" s="17"/>
      <c r="H66" s="17"/>
      <c r="I66" s="17"/>
      <c r="J66" s="8">
        <f t="shared" si="18"/>
        <v>0</v>
      </c>
    </row>
    <row r="67" spans="1:10" ht="15">
      <c r="A67" s="14">
        <v>422000</v>
      </c>
      <c r="B67" s="15" t="s">
        <v>50</v>
      </c>
      <c r="C67" s="16">
        <f aca="true" t="shared" si="24" ref="C67:I67">+C68+C72+C74+C79+C76</f>
        <v>0</v>
      </c>
      <c r="D67" s="16">
        <f>+D68+D72+D74+D79+D76</f>
        <v>0</v>
      </c>
      <c r="E67" s="16">
        <f>+E68+E72+E74+E79+E76</f>
        <v>0</v>
      </c>
      <c r="F67" s="16">
        <f>+F68+F72+F74+F79+F76</f>
        <v>0</v>
      </c>
      <c r="G67" s="16">
        <f t="shared" si="24"/>
        <v>0</v>
      </c>
      <c r="H67" s="16">
        <f t="shared" si="24"/>
        <v>0</v>
      </c>
      <c r="I67" s="16">
        <f t="shared" si="24"/>
        <v>0</v>
      </c>
      <c r="J67" s="8">
        <f t="shared" si="18"/>
        <v>0</v>
      </c>
    </row>
    <row r="68" spans="1:10" ht="15">
      <c r="A68" s="9">
        <v>422100</v>
      </c>
      <c r="B68" s="10" t="s">
        <v>51</v>
      </c>
      <c r="C68" s="17">
        <f aca="true" t="shared" si="25" ref="C68:I68">+C69+C70+C71</f>
        <v>0</v>
      </c>
      <c r="D68" s="17">
        <f>+D69+D70+D71</f>
        <v>0</v>
      </c>
      <c r="E68" s="17">
        <f>+E69+E70+E71</f>
        <v>0</v>
      </c>
      <c r="F68" s="17">
        <f>+F69+F70+F71</f>
        <v>0</v>
      </c>
      <c r="G68" s="17">
        <f t="shared" si="25"/>
        <v>0</v>
      </c>
      <c r="H68" s="17">
        <f t="shared" si="25"/>
        <v>0</v>
      </c>
      <c r="I68" s="17">
        <f t="shared" si="25"/>
        <v>0</v>
      </c>
      <c r="J68" s="8">
        <f t="shared" si="18"/>
        <v>0</v>
      </c>
    </row>
    <row r="69" spans="1:10" ht="15">
      <c r="A69" s="20">
        <v>422111</v>
      </c>
      <c r="B69" s="10" t="s">
        <v>52</v>
      </c>
      <c r="C69" s="17"/>
      <c r="D69" s="17"/>
      <c r="E69" s="17"/>
      <c r="F69" s="17"/>
      <c r="G69" s="17"/>
      <c r="H69" s="17"/>
      <c r="I69" s="17"/>
      <c r="J69" s="8">
        <f t="shared" si="18"/>
        <v>0</v>
      </c>
    </row>
    <row r="70" spans="1:10" ht="15">
      <c r="A70" s="20">
        <v>422121</v>
      </c>
      <c r="B70" s="10" t="s">
        <v>53</v>
      </c>
      <c r="C70" s="17"/>
      <c r="D70" s="17"/>
      <c r="E70" s="17"/>
      <c r="F70" s="17"/>
      <c r="G70" s="17"/>
      <c r="H70" s="17"/>
      <c r="I70" s="17"/>
      <c r="J70" s="8">
        <f t="shared" si="18"/>
        <v>0</v>
      </c>
    </row>
    <row r="71" spans="1:10" ht="15">
      <c r="A71" s="20">
        <v>422194</v>
      </c>
      <c r="B71" s="10" t="s">
        <v>54</v>
      </c>
      <c r="C71" s="17"/>
      <c r="D71" s="17"/>
      <c r="E71" s="17"/>
      <c r="F71" s="17"/>
      <c r="G71" s="17"/>
      <c r="H71" s="17"/>
      <c r="I71" s="17"/>
      <c r="J71" s="8">
        <f t="shared" si="18"/>
        <v>0</v>
      </c>
    </row>
    <row r="72" spans="1:10" ht="15">
      <c r="A72" s="9">
        <v>422200</v>
      </c>
      <c r="B72" s="10" t="s">
        <v>55</v>
      </c>
      <c r="C72" s="17">
        <f aca="true" t="shared" si="26" ref="C72:I72">+C73</f>
        <v>0</v>
      </c>
      <c r="D72" s="17">
        <f>+D73</f>
        <v>0</v>
      </c>
      <c r="E72" s="17">
        <f>+E73</f>
        <v>0</v>
      </c>
      <c r="F72" s="17">
        <f>+F73</f>
        <v>0</v>
      </c>
      <c r="G72" s="17">
        <f t="shared" si="26"/>
        <v>0</v>
      </c>
      <c r="H72" s="17">
        <f t="shared" si="26"/>
        <v>0</v>
      </c>
      <c r="I72" s="17">
        <f t="shared" si="26"/>
        <v>0</v>
      </c>
      <c r="J72" s="8">
        <f t="shared" si="18"/>
        <v>0</v>
      </c>
    </row>
    <row r="73" spans="1:10" ht="15">
      <c r="A73" s="20">
        <v>422211</v>
      </c>
      <c r="B73" s="10" t="s">
        <v>56</v>
      </c>
      <c r="C73" s="17"/>
      <c r="D73" s="17"/>
      <c r="E73" s="17"/>
      <c r="F73" s="17"/>
      <c r="G73" s="17"/>
      <c r="H73" s="17"/>
      <c r="I73" s="17"/>
      <c r="J73" s="8">
        <f t="shared" si="18"/>
        <v>0</v>
      </c>
    </row>
    <row r="74" spans="1:10" ht="15">
      <c r="A74" s="9">
        <v>422300</v>
      </c>
      <c r="B74" s="22" t="s">
        <v>57</v>
      </c>
      <c r="C74" s="17">
        <f aca="true" t="shared" si="27" ref="C74:I74">+C75</f>
        <v>0</v>
      </c>
      <c r="D74" s="17">
        <f>+D75</f>
        <v>0</v>
      </c>
      <c r="E74" s="17">
        <f>+E75</f>
        <v>0</v>
      </c>
      <c r="F74" s="17">
        <f>+F75</f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8">
        <f t="shared" si="18"/>
        <v>0</v>
      </c>
    </row>
    <row r="75" spans="1:10" ht="15">
      <c r="A75" s="20">
        <v>422399</v>
      </c>
      <c r="B75" s="22" t="s">
        <v>58</v>
      </c>
      <c r="C75" s="17"/>
      <c r="D75" s="17"/>
      <c r="E75" s="17"/>
      <c r="F75" s="17"/>
      <c r="G75" s="17"/>
      <c r="H75" s="17"/>
      <c r="I75" s="17"/>
      <c r="J75" s="8">
        <f aca="true" t="shared" si="28" ref="J75:J106">SUM(C75:I75)</f>
        <v>0</v>
      </c>
    </row>
    <row r="76" spans="1:10" ht="15">
      <c r="A76" s="9">
        <v>422400</v>
      </c>
      <c r="B76" s="22" t="s">
        <v>59</v>
      </c>
      <c r="C76" s="17">
        <f aca="true" t="shared" si="29" ref="C76:I76">+C78+C77</f>
        <v>0</v>
      </c>
      <c r="D76" s="17">
        <f>+D78+D77</f>
        <v>0</v>
      </c>
      <c r="E76" s="17">
        <f>+E78+E77</f>
        <v>0</v>
      </c>
      <c r="F76" s="17">
        <f>+F78+F77</f>
        <v>0</v>
      </c>
      <c r="G76" s="17">
        <f t="shared" si="29"/>
        <v>0</v>
      </c>
      <c r="H76" s="17">
        <f t="shared" si="29"/>
        <v>0</v>
      </c>
      <c r="I76" s="17">
        <f t="shared" si="29"/>
        <v>0</v>
      </c>
      <c r="J76" s="8">
        <f t="shared" si="28"/>
        <v>0</v>
      </c>
    </row>
    <row r="77" spans="1:10" ht="15">
      <c r="A77" s="20">
        <v>422411</v>
      </c>
      <c r="B77" s="22" t="s">
        <v>60</v>
      </c>
      <c r="C77" s="17"/>
      <c r="D77" s="17"/>
      <c r="E77" s="17"/>
      <c r="F77" s="17"/>
      <c r="G77" s="17"/>
      <c r="H77" s="17"/>
      <c r="I77" s="17"/>
      <c r="J77" s="8">
        <f t="shared" si="28"/>
        <v>0</v>
      </c>
    </row>
    <row r="78" spans="1:10" ht="15">
      <c r="A78" s="20">
        <v>422412</v>
      </c>
      <c r="B78" s="22" t="s">
        <v>61</v>
      </c>
      <c r="C78" s="17"/>
      <c r="D78" s="17"/>
      <c r="E78" s="17"/>
      <c r="F78" s="17"/>
      <c r="G78" s="17"/>
      <c r="H78" s="17"/>
      <c r="I78" s="17"/>
      <c r="J78" s="8">
        <f t="shared" si="28"/>
        <v>0</v>
      </c>
    </row>
    <row r="79" spans="1:10" ht="15">
      <c r="A79" s="9">
        <v>422900</v>
      </c>
      <c r="B79" s="10" t="s">
        <v>62</v>
      </c>
      <c r="C79" s="17">
        <f aca="true" t="shared" si="30" ref="C79:I79">+C80</f>
        <v>0</v>
      </c>
      <c r="D79" s="17">
        <f>+D80</f>
        <v>0</v>
      </c>
      <c r="E79" s="17">
        <f>+E80</f>
        <v>0</v>
      </c>
      <c r="F79" s="17">
        <f>+F80</f>
        <v>0</v>
      </c>
      <c r="G79" s="17">
        <f t="shared" si="30"/>
        <v>0</v>
      </c>
      <c r="H79" s="17">
        <f t="shared" si="30"/>
        <v>0</v>
      </c>
      <c r="I79" s="17">
        <f t="shared" si="30"/>
        <v>0</v>
      </c>
      <c r="J79" s="8">
        <f t="shared" si="28"/>
        <v>0</v>
      </c>
    </row>
    <row r="80" spans="1:10" ht="15">
      <c r="A80" s="20">
        <v>422911</v>
      </c>
      <c r="B80" s="10" t="s">
        <v>63</v>
      </c>
      <c r="C80" s="17"/>
      <c r="D80" s="17"/>
      <c r="E80" s="17"/>
      <c r="F80" s="17"/>
      <c r="G80" s="17"/>
      <c r="H80" s="17"/>
      <c r="I80" s="17"/>
      <c r="J80" s="8">
        <f t="shared" si="28"/>
        <v>0</v>
      </c>
    </row>
    <row r="81" spans="1:10" ht="15">
      <c r="A81" s="14">
        <v>423000</v>
      </c>
      <c r="B81" s="15" t="s">
        <v>64</v>
      </c>
      <c r="C81" s="16">
        <f aca="true" t="shared" si="31" ref="C81:I81">+C82+C84+C86+C90+C94+C98+C100+C103</f>
        <v>0</v>
      </c>
      <c r="D81" s="16">
        <f>+D82+D84+D86+D90+D94+D98+D100+D103</f>
        <v>0</v>
      </c>
      <c r="E81" s="16">
        <f>+E82+E84+E86+E90+E94+E98+E100+E103</f>
        <v>0</v>
      </c>
      <c r="F81" s="16">
        <f>+F82+F84+F86+F90+F94+F98+F100+F103</f>
        <v>0</v>
      </c>
      <c r="G81" s="16">
        <f t="shared" si="31"/>
        <v>0</v>
      </c>
      <c r="H81" s="16">
        <f t="shared" si="31"/>
        <v>0</v>
      </c>
      <c r="I81" s="16">
        <f t="shared" si="31"/>
        <v>0</v>
      </c>
      <c r="J81" s="8">
        <f t="shared" si="28"/>
        <v>0</v>
      </c>
    </row>
    <row r="82" spans="1:10" ht="15">
      <c r="A82" s="9">
        <v>423100</v>
      </c>
      <c r="B82" s="10" t="s">
        <v>65</v>
      </c>
      <c r="C82" s="17">
        <f aca="true" t="shared" si="32" ref="C82:I82">+C83</f>
        <v>0</v>
      </c>
      <c r="D82" s="17">
        <f>+D83</f>
        <v>0</v>
      </c>
      <c r="E82" s="17">
        <f>+E83</f>
        <v>0</v>
      </c>
      <c r="F82" s="17">
        <f>+F83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8">
        <f t="shared" si="28"/>
        <v>0</v>
      </c>
    </row>
    <row r="83" spans="1:10" ht="15">
      <c r="A83" s="20">
        <v>423191</v>
      </c>
      <c r="B83" s="10" t="s">
        <v>66</v>
      </c>
      <c r="C83" s="17"/>
      <c r="D83" s="17"/>
      <c r="E83" s="17"/>
      <c r="F83" s="17"/>
      <c r="G83" s="17"/>
      <c r="H83" s="17"/>
      <c r="I83" s="17"/>
      <c r="J83" s="8">
        <f t="shared" si="28"/>
        <v>0</v>
      </c>
    </row>
    <row r="84" spans="1:10" ht="15">
      <c r="A84" s="9">
        <v>423200</v>
      </c>
      <c r="B84" s="10" t="s">
        <v>67</v>
      </c>
      <c r="C84" s="17">
        <f aca="true" t="shared" si="33" ref="C84:I84">+C85</f>
        <v>0</v>
      </c>
      <c r="D84" s="17">
        <f>+D85</f>
        <v>0</v>
      </c>
      <c r="E84" s="17">
        <f>+E85</f>
        <v>0</v>
      </c>
      <c r="F84" s="17">
        <f>+F85</f>
        <v>0</v>
      </c>
      <c r="G84" s="17">
        <f t="shared" si="33"/>
        <v>0</v>
      </c>
      <c r="H84" s="17">
        <f t="shared" si="33"/>
        <v>0</v>
      </c>
      <c r="I84" s="17">
        <f t="shared" si="33"/>
        <v>0</v>
      </c>
      <c r="J84" s="8">
        <f t="shared" si="28"/>
        <v>0</v>
      </c>
    </row>
    <row r="85" spans="1:10" ht="15">
      <c r="A85" s="20">
        <v>423211</v>
      </c>
      <c r="B85" s="10" t="s">
        <v>68</v>
      </c>
      <c r="C85" s="17"/>
      <c r="D85" s="17"/>
      <c r="E85" s="17"/>
      <c r="F85" s="17"/>
      <c r="G85" s="17"/>
      <c r="H85" s="17"/>
      <c r="I85" s="17"/>
      <c r="J85" s="8">
        <f t="shared" si="28"/>
        <v>0</v>
      </c>
    </row>
    <row r="86" spans="1:10" ht="15">
      <c r="A86" s="9">
        <v>423300</v>
      </c>
      <c r="B86" s="22" t="s">
        <v>69</v>
      </c>
      <c r="C86" s="17">
        <f aca="true" t="shared" si="34" ref="C86:I86">+C87+C88+C89</f>
        <v>0</v>
      </c>
      <c r="D86" s="17">
        <f>+D87+D88+D89</f>
        <v>0</v>
      </c>
      <c r="E86" s="17">
        <f>+E87+E88+E89</f>
        <v>0</v>
      </c>
      <c r="F86" s="17">
        <f>+F87+F88+F89</f>
        <v>0</v>
      </c>
      <c r="G86" s="17">
        <f t="shared" si="34"/>
        <v>0</v>
      </c>
      <c r="H86" s="17">
        <f t="shared" si="34"/>
        <v>0</v>
      </c>
      <c r="I86" s="17">
        <f t="shared" si="34"/>
        <v>0</v>
      </c>
      <c r="J86" s="8">
        <f t="shared" si="28"/>
        <v>0</v>
      </c>
    </row>
    <row r="87" spans="1:10" ht="15">
      <c r="A87" s="20">
        <v>423311</v>
      </c>
      <c r="B87" s="22" t="s">
        <v>69</v>
      </c>
      <c r="C87" s="17"/>
      <c r="D87" s="17"/>
      <c r="E87" s="17"/>
      <c r="F87" s="17"/>
      <c r="G87" s="17"/>
      <c r="H87" s="17"/>
      <c r="I87" s="17"/>
      <c r="J87" s="8">
        <f t="shared" si="28"/>
        <v>0</v>
      </c>
    </row>
    <row r="88" spans="1:10" ht="15">
      <c r="A88" s="20">
        <v>423321</v>
      </c>
      <c r="B88" s="22" t="s">
        <v>70</v>
      </c>
      <c r="C88" s="17"/>
      <c r="D88" s="17"/>
      <c r="E88" s="17"/>
      <c r="F88" s="17"/>
      <c r="G88" s="17"/>
      <c r="H88" s="17"/>
      <c r="I88" s="17"/>
      <c r="J88" s="8">
        <f t="shared" si="28"/>
        <v>0</v>
      </c>
    </row>
    <row r="89" spans="1:10" ht="15">
      <c r="A89" s="20">
        <v>423391</v>
      </c>
      <c r="B89" s="22" t="s">
        <v>71</v>
      </c>
      <c r="C89" s="17"/>
      <c r="D89" s="17"/>
      <c r="E89" s="17"/>
      <c r="F89" s="17"/>
      <c r="G89" s="17"/>
      <c r="H89" s="17"/>
      <c r="I89" s="17"/>
      <c r="J89" s="8">
        <f t="shared" si="28"/>
        <v>0</v>
      </c>
    </row>
    <row r="90" spans="1:10" ht="15">
      <c r="A90" s="9">
        <v>423400</v>
      </c>
      <c r="B90" s="10" t="s">
        <v>72</v>
      </c>
      <c r="C90" s="17">
        <f aca="true" t="shared" si="35" ref="C90:I90">+C91+C92+C93</f>
        <v>0</v>
      </c>
      <c r="D90" s="17">
        <f>+D91+D92+D93</f>
        <v>0</v>
      </c>
      <c r="E90" s="17">
        <f>+E91+E92+E93</f>
        <v>0</v>
      </c>
      <c r="F90" s="17">
        <f>+F91+F92+F93</f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8">
        <f t="shared" si="28"/>
        <v>0</v>
      </c>
    </row>
    <row r="91" spans="1:10" ht="15">
      <c r="A91" s="20">
        <v>423412</v>
      </c>
      <c r="B91" s="10" t="s">
        <v>73</v>
      </c>
      <c r="C91" s="17"/>
      <c r="D91" s="17"/>
      <c r="E91" s="17"/>
      <c r="F91" s="17"/>
      <c r="G91" s="17"/>
      <c r="H91" s="17"/>
      <c r="I91" s="17"/>
      <c r="J91" s="8">
        <f t="shared" si="28"/>
        <v>0</v>
      </c>
    </row>
    <row r="92" spans="1:10" ht="15">
      <c r="A92" s="20">
        <v>423441</v>
      </c>
      <c r="B92" s="10" t="s">
        <v>74</v>
      </c>
      <c r="C92" s="17"/>
      <c r="D92" s="17"/>
      <c r="E92" s="17"/>
      <c r="F92" s="17"/>
      <c r="G92" s="17"/>
      <c r="H92" s="17"/>
      <c r="I92" s="17"/>
      <c r="J92" s="8">
        <f t="shared" si="28"/>
        <v>0</v>
      </c>
    </row>
    <row r="93" spans="1:10" ht="15">
      <c r="A93" s="20">
        <v>423419</v>
      </c>
      <c r="B93" s="10" t="s">
        <v>75</v>
      </c>
      <c r="C93" s="17"/>
      <c r="D93" s="17"/>
      <c r="E93" s="17"/>
      <c r="F93" s="17"/>
      <c r="G93" s="17"/>
      <c r="H93" s="17"/>
      <c r="I93" s="17"/>
      <c r="J93" s="8">
        <f t="shared" si="28"/>
        <v>0</v>
      </c>
    </row>
    <row r="94" spans="1:10" ht="15">
      <c r="A94" s="9">
        <v>423500</v>
      </c>
      <c r="B94" s="10" t="s">
        <v>76</v>
      </c>
      <c r="C94" s="17">
        <f aca="true" t="shared" si="36" ref="C94:I94">+C95+C96+C97</f>
        <v>0</v>
      </c>
      <c r="D94" s="17">
        <f>+D95+D96+D97</f>
        <v>0</v>
      </c>
      <c r="E94" s="17">
        <f>+E95+E96+E97</f>
        <v>0</v>
      </c>
      <c r="F94" s="17">
        <f>+F95+F96+F97</f>
        <v>0</v>
      </c>
      <c r="G94" s="17">
        <f t="shared" si="36"/>
        <v>0</v>
      </c>
      <c r="H94" s="17">
        <f t="shared" si="36"/>
        <v>0</v>
      </c>
      <c r="I94" s="17">
        <f t="shared" si="36"/>
        <v>0</v>
      </c>
      <c r="J94" s="8">
        <f t="shared" si="28"/>
        <v>0</v>
      </c>
    </row>
    <row r="95" spans="1:10" ht="15">
      <c r="A95" s="20">
        <v>423521</v>
      </c>
      <c r="B95" s="10" t="s">
        <v>77</v>
      </c>
      <c r="C95" s="17"/>
      <c r="D95" s="17"/>
      <c r="E95" s="17"/>
      <c r="F95" s="17"/>
      <c r="G95" s="17"/>
      <c r="H95" s="17"/>
      <c r="I95" s="17"/>
      <c r="J95" s="8">
        <f t="shared" si="28"/>
        <v>0</v>
      </c>
    </row>
    <row r="96" spans="1:10" ht="15">
      <c r="A96" s="20">
        <v>423591</v>
      </c>
      <c r="B96" s="10" t="s">
        <v>78</v>
      </c>
      <c r="C96" s="17"/>
      <c r="D96" s="17"/>
      <c r="E96" s="17"/>
      <c r="F96" s="17"/>
      <c r="G96" s="17"/>
      <c r="H96" s="17"/>
      <c r="I96" s="17"/>
      <c r="J96" s="8">
        <f t="shared" si="28"/>
        <v>0</v>
      </c>
    </row>
    <row r="97" spans="1:10" ht="15">
      <c r="A97" s="20">
        <v>423599</v>
      </c>
      <c r="B97" s="10" t="s">
        <v>79</v>
      </c>
      <c r="C97" s="17"/>
      <c r="D97" s="17"/>
      <c r="E97" s="17"/>
      <c r="F97" s="17"/>
      <c r="G97" s="17"/>
      <c r="H97" s="17"/>
      <c r="I97" s="17"/>
      <c r="J97" s="8">
        <f t="shared" si="28"/>
        <v>0</v>
      </c>
    </row>
    <row r="98" spans="1:10" ht="15">
      <c r="A98" s="9">
        <v>423600</v>
      </c>
      <c r="B98" s="10" t="s">
        <v>80</v>
      </c>
      <c r="C98" s="17">
        <f aca="true" t="shared" si="37" ref="C98:I98">+C99</f>
        <v>0</v>
      </c>
      <c r="D98" s="17">
        <f>+D99</f>
        <v>0</v>
      </c>
      <c r="E98" s="17">
        <f>+E99</f>
        <v>0</v>
      </c>
      <c r="F98" s="17">
        <f>+F99</f>
        <v>0</v>
      </c>
      <c r="G98" s="17">
        <f t="shared" si="37"/>
        <v>0</v>
      </c>
      <c r="H98" s="17">
        <f t="shared" si="37"/>
        <v>0</v>
      </c>
      <c r="I98" s="17">
        <f t="shared" si="37"/>
        <v>0</v>
      </c>
      <c r="J98" s="8">
        <f t="shared" si="28"/>
        <v>0</v>
      </c>
    </row>
    <row r="99" spans="1:10" ht="15">
      <c r="A99" s="20">
        <v>423621</v>
      </c>
      <c r="B99" s="10" t="s">
        <v>81</v>
      </c>
      <c r="C99" s="17"/>
      <c r="D99" s="17"/>
      <c r="E99" s="17"/>
      <c r="F99" s="17"/>
      <c r="G99" s="17"/>
      <c r="H99" s="17"/>
      <c r="I99" s="17"/>
      <c r="J99" s="8">
        <f t="shared" si="28"/>
        <v>0</v>
      </c>
    </row>
    <row r="100" spans="1:10" ht="15">
      <c r="A100" s="9">
        <v>423700</v>
      </c>
      <c r="B100" s="10" t="s">
        <v>82</v>
      </c>
      <c r="C100" s="17">
        <f aca="true" t="shared" si="38" ref="C100:I100">+C101+C102</f>
        <v>0</v>
      </c>
      <c r="D100" s="17">
        <f>+D101+D102</f>
        <v>0</v>
      </c>
      <c r="E100" s="17">
        <f>+E101+E102</f>
        <v>0</v>
      </c>
      <c r="F100" s="17">
        <f>+F101+F102</f>
        <v>0</v>
      </c>
      <c r="G100" s="17">
        <f t="shared" si="38"/>
        <v>0</v>
      </c>
      <c r="H100" s="17">
        <f t="shared" si="38"/>
        <v>0</v>
      </c>
      <c r="I100" s="17">
        <f t="shared" si="38"/>
        <v>0</v>
      </c>
      <c r="J100" s="8">
        <f t="shared" si="28"/>
        <v>0</v>
      </c>
    </row>
    <row r="101" spans="1:10" ht="15">
      <c r="A101" s="20">
        <v>423711</v>
      </c>
      <c r="B101" s="10" t="s">
        <v>82</v>
      </c>
      <c r="C101" s="17"/>
      <c r="D101" s="17"/>
      <c r="E101" s="17"/>
      <c r="F101" s="17"/>
      <c r="G101" s="17"/>
      <c r="H101" s="17"/>
      <c r="I101" s="17"/>
      <c r="J101" s="8">
        <f t="shared" si="28"/>
        <v>0</v>
      </c>
    </row>
    <row r="102" spans="1:10" ht="15">
      <c r="A102" s="20">
        <v>423712</v>
      </c>
      <c r="B102" s="10" t="s">
        <v>83</v>
      </c>
      <c r="C102" s="17"/>
      <c r="D102" s="17"/>
      <c r="E102" s="17"/>
      <c r="F102" s="17"/>
      <c r="G102" s="17"/>
      <c r="H102" s="17"/>
      <c r="I102" s="17"/>
      <c r="J102" s="8">
        <f t="shared" si="28"/>
        <v>0</v>
      </c>
    </row>
    <row r="103" spans="1:10" ht="15">
      <c r="A103" s="9">
        <v>423900</v>
      </c>
      <c r="B103" s="10" t="s">
        <v>84</v>
      </c>
      <c r="C103" s="17">
        <f aca="true" t="shared" si="39" ref="C103:I103">+C104</f>
        <v>0</v>
      </c>
      <c r="D103" s="17">
        <f>+D104</f>
        <v>0</v>
      </c>
      <c r="E103" s="17">
        <f>+E104</f>
        <v>0</v>
      </c>
      <c r="F103" s="17">
        <f>+F104</f>
        <v>0</v>
      </c>
      <c r="G103" s="17">
        <f t="shared" si="39"/>
        <v>0</v>
      </c>
      <c r="H103" s="17">
        <f t="shared" si="39"/>
        <v>0</v>
      </c>
      <c r="I103" s="17">
        <f t="shared" si="39"/>
        <v>0</v>
      </c>
      <c r="J103" s="8">
        <f t="shared" si="28"/>
        <v>0</v>
      </c>
    </row>
    <row r="104" spans="1:10" ht="15">
      <c r="A104" s="20">
        <v>423911</v>
      </c>
      <c r="B104" s="10" t="s">
        <v>84</v>
      </c>
      <c r="C104" s="17"/>
      <c r="D104" s="17"/>
      <c r="E104" s="17"/>
      <c r="F104" s="17"/>
      <c r="G104" s="17"/>
      <c r="H104" s="17"/>
      <c r="I104" s="17"/>
      <c r="J104" s="8">
        <f t="shared" si="28"/>
        <v>0</v>
      </c>
    </row>
    <row r="105" spans="1:10" ht="15">
      <c r="A105" s="24">
        <v>424000</v>
      </c>
      <c r="B105" s="25" t="s">
        <v>85</v>
      </c>
      <c r="C105" s="16">
        <f aca="true" t="shared" si="40" ref="C105:I105">+C106+C108+C111+C115+C116+C117+C118</f>
        <v>0</v>
      </c>
      <c r="D105" s="16">
        <f>+D106+D108+D111+D115+D116+D117+D118</f>
        <v>0</v>
      </c>
      <c r="E105" s="16">
        <f>+E106+E108+E111+E115+E116+E117+E118</f>
        <v>0</v>
      </c>
      <c r="F105" s="16">
        <f>+F106+F108+F111+F115+F116+F117+F118</f>
        <v>0</v>
      </c>
      <c r="G105" s="16">
        <f t="shared" si="40"/>
        <v>0</v>
      </c>
      <c r="H105" s="16">
        <f t="shared" si="40"/>
        <v>0</v>
      </c>
      <c r="I105" s="16">
        <f t="shared" si="40"/>
        <v>0</v>
      </c>
      <c r="J105" s="8">
        <f t="shared" si="28"/>
        <v>0</v>
      </c>
    </row>
    <row r="106" spans="1:10" ht="15">
      <c r="A106" s="26">
        <v>424100</v>
      </c>
      <c r="B106" s="27" t="s">
        <v>86</v>
      </c>
      <c r="C106" s="17">
        <f aca="true" t="shared" si="41" ref="C106:I106">+C107</f>
        <v>0</v>
      </c>
      <c r="D106" s="17">
        <f>+D107</f>
        <v>0</v>
      </c>
      <c r="E106" s="17">
        <f>+E107</f>
        <v>0</v>
      </c>
      <c r="F106" s="17">
        <f>+F107</f>
        <v>0</v>
      </c>
      <c r="G106" s="17">
        <f t="shared" si="41"/>
        <v>0</v>
      </c>
      <c r="H106" s="17">
        <f t="shared" si="41"/>
        <v>0</v>
      </c>
      <c r="I106" s="17">
        <f t="shared" si="41"/>
        <v>0</v>
      </c>
      <c r="J106" s="8">
        <f t="shared" si="28"/>
        <v>0</v>
      </c>
    </row>
    <row r="107" spans="1:10" ht="15">
      <c r="A107" s="28">
        <v>424111</v>
      </c>
      <c r="B107" s="27" t="s">
        <v>87</v>
      </c>
      <c r="C107" s="17"/>
      <c r="D107" s="17"/>
      <c r="E107" s="17"/>
      <c r="F107" s="17"/>
      <c r="G107" s="17"/>
      <c r="H107" s="17"/>
      <c r="I107" s="17"/>
      <c r="J107" s="8">
        <f aca="true" t="shared" si="42" ref="J107:J138">SUM(C107:I107)</f>
        <v>0</v>
      </c>
    </row>
    <row r="108" spans="1:10" ht="15">
      <c r="A108" s="26">
        <v>424200</v>
      </c>
      <c r="B108" s="27" t="s">
        <v>88</v>
      </c>
      <c r="C108" s="17">
        <f aca="true" t="shared" si="43" ref="C108:I108">+C109+C110</f>
        <v>0</v>
      </c>
      <c r="D108" s="17">
        <f>+D109+D110</f>
        <v>0</v>
      </c>
      <c r="E108" s="17">
        <f>+E109+E110</f>
        <v>0</v>
      </c>
      <c r="F108" s="17">
        <f>+F109+F110</f>
        <v>0</v>
      </c>
      <c r="G108" s="17">
        <f t="shared" si="43"/>
        <v>0</v>
      </c>
      <c r="H108" s="17">
        <f t="shared" si="43"/>
        <v>0</v>
      </c>
      <c r="I108" s="17">
        <f t="shared" si="43"/>
        <v>0</v>
      </c>
      <c r="J108" s="8">
        <f t="shared" si="42"/>
        <v>0</v>
      </c>
    </row>
    <row r="109" spans="1:10" ht="15">
      <c r="A109" s="28">
        <v>424211</v>
      </c>
      <c r="B109" s="27" t="s">
        <v>89</v>
      </c>
      <c r="C109" s="17"/>
      <c r="D109" s="17"/>
      <c r="E109" s="17"/>
      <c r="F109" s="17"/>
      <c r="G109" s="17"/>
      <c r="H109" s="17"/>
      <c r="I109" s="17"/>
      <c r="J109" s="8">
        <f t="shared" si="42"/>
        <v>0</v>
      </c>
    </row>
    <row r="110" spans="1:10" ht="15">
      <c r="A110" s="28">
        <v>424221</v>
      </c>
      <c r="B110" s="27" t="s">
        <v>90</v>
      </c>
      <c r="C110" s="17"/>
      <c r="D110" s="17"/>
      <c r="E110" s="17"/>
      <c r="F110" s="17"/>
      <c r="G110" s="17"/>
      <c r="H110" s="17"/>
      <c r="I110" s="17"/>
      <c r="J110" s="8">
        <f t="shared" si="42"/>
        <v>0</v>
      </c>
    </row>
    <row r="111" spans="1:10" ht="15">
      <c r="A111" s="26">
        <v>424300</v>
      </c>
      <c r="B111" s="27" t="s">
        <v>91</v>
      </c>
      <c r="C111" s="17">
        <f aca="true" t="shared" si="44" ref="C111:I111">+C112+C113+C114</f>
        <v>0</v>
      </c>
      <c r="D111" s="17">
        <f>+D112+D113+D114</f>
        <v>0</v>
      </c>
      <c r="E111" s="17">
        <f>+E112+E113+E114</f>
        <v>0</v>
      </c>
      <c r="F111" s="17">
        <f>+F112+F113+F114</f>
        <v>0</v>
      </c>
      <c r="G111" s="17">
        <f t="shared" si="44"/>
        <v>0</v>
      </c>
      <c r="H111" s="17">
        <f t="shared" si="44"/>
        <v>0</v>
      </c>
      <c r="I111" s="17">
        <f t="shared" si="44"/>
        <v>0</v>
      </c>
      <c r="J111" s="8">
        <f t="shared" si="42"/>
        <v>0</v>
      </c>
    </row>
    <row r="112" spans="1:10" ht="15">
      <c r="A112" s="28">
        <v>424311</v>
      </c>
      <c r="B112" s="27" t="s">
        <v>92</v>
      </c>
      <c r="C112" s="17"/>
      <c r="D112" s="17"/>
      <c r="E112" s="17"/>
      <c r="F112" s="17"/>
      <c r="G112" s="17"/>
      <c r="H112" s="17"/>
      <c r="I112" s="17"/>
      <c r="J112" s="8">
        <f t="shared" si="42"/>
        <v>0</v>
      </c>
    </row>
    <row r="113" spans="1:10" ht="15">
      <c r="A113" s="28">
        <v>424331</v>
      </c>
      <c r="B113" s="27" t="s">
        <v>93</v>
      </c>
      <c r="C113" s="17"/>
      <c r="D113" s="17"/>
      <c r="E113" s="17"/>
      <c r="F113" s="17"/>
      <c r="G113" s="17"/>
      <c r="H113" s="17"/>
      <c r="I113" s="17"/>
      <c r="J113" s="8">
        <f t="shared" si="42"/>
        <v>0</v>
      </c>
    </row>
    <row r="114" spans="1:10" ht="15">
      <c r="A114" s="28">
        <v>424351</v>
      </c>
      <c r="B114" s="27" t="s">
        <v>94</v>
      </c>
      <c r="C114" s="17"/>
      <c r="D114" s="17"/>
      <c r="E114" s="17"/>
      <c r="F114" s="17"/>
      <c r="G114" s="17"/>
      <c r="H114" s="17"/>
      <c r="I114" s="17"/>
      <c r="J114" s="8">
        <f t="shared" si="42"/>
        <v>0</v>
      </c>
    </row>
    <row r="115" spans="1:10" ht="15">
      <c r="A115" s="26">
        <v>424400</v>
      </c>
      <c r="B115" s="27" t="s">
        <v>95</v>
      </c>
      <c r="C115" s="17"/>
      <c r="D115" s="17"/>
      <c r="E115" s="17"/>
      <c r="F115" s="17"/>
      <c r="G115" s="17"/>
      <c r="H115" s="17"/>
      <c r="I115" s="17"/>
      <c r="J115" s="8">
        <f t="shared" si="42"/>
        <v>0</v>
      </c>
    </row>
    <row r="116" spans="1:10" ht="15">
      <c r="A116" s="26">
        <v>424500</v>
      </c>
      <c r="B116" s="27" t="s">
        <v>96</v>
      </c>
      <c r="C116" s="17"/>
      <c r="D116" s="17"/>
      <c r="E116" s="17"/>
      <c r="F116" s="17"/>
      <c r="G116" s="17"/>
      <c r="H116" s="17"/>
      <c r="I116" s="17"/>
      <c r="J116" s="8">
        <f t="shared" si="42"/>
        <v>0</v>
      </c>
    </row>
    <row r="117" spans="1:10" ht="15">
      <c r="A117" s="26">
        <v>424600</v>
      </c>
      <c r="B117" s="27" t="s">
        <v>97</v>
      </c>
      <c r="C117" s="17"/>
      <c r="D117" s="17"/>
      <c r="E117" s="17"/>
      <c r="F117" s="17"/>
      <c r="G117" s="17"/>
      <c r="H117" s="17"/>
      <c r="I117" s="17"/>
      <c r="J117" s="8">
        <f t="shared" si="42"/>
        <v>0</v>
      </c>
    </row>
    <row r="118" spans="1:10" ht="15">
      <c r="A118" s="26">
        <v>424900</v>
      </c>
      <c r="B118" s="27" t="s">
        <v>98</v>
      </c>
      <c r="C118" s="17">
        <f aca="true" t="shared" si="45" ref="C118:I118">+C119</f>
        <v>0</v>
      </c>
      <c r="D118" s="17">
        <f>+D119</f>
        <v>0</v>
      </c>
      <c r="E118" s="17">
        <f>+E119</f>
        <v>0</v>
      </c>
      <c r="F118" s="17">
        <f>+F119</f>
        <v>0</v>
      </c>
      <c r="G118" s="17">
        <f t="shared" si="45"/>
        <v>0</v>
      </c>
      <c r="H118" s="17">
        <f t="shared" si="45"/>
        <v>0</v>
      </c>
      <c r="I118" s="17">
        <f t="shared" si="45"/>
        <v>0</v>
      </c>
      <c r="J118" s="8">
        <f t="shared" si="42"/>
        <v>0</v>
      </c>
    </row>
    <row r="119" spans="1:10" ht="15">
      <c r="A119" s="65">
        <v>424911</v>
      </c>
      <c r="B119" s="66" t="s">
        <v>98</v>
      </c>
      <c r="C119" s="64"/>
      <c r="D119" s="64"/>
      <c r="E119" s="64"/>
      <c r="F119" s="64"/>
      <c r="G119" s="64"/>
      <c r="H119" s="64"/>
      <c r="I119" s="64"/>
      <c r="J119" s="8">
        <f t="shared" si="42"/>
        <v>0</v>
      </c>
    </row>
    <row r="120" spans="1:10" ht="15">
      <c r="A120" s="67">
        <v>425000</v>
      </c>
      <c r="B120" s="68" t="s">
        <v>99</v>
      </c>
      <c r="C120" s="69">
        <f aca="true" t="shared" si="46" ref="C120:I120">+C121+C131</f>
        <v>0</v>
      </c>
      <c r="D120" s="69">
        <f>+D121+D131</f>
        <v>0</v>
      </c>
      <c r="E120" s="69">
        <f>+E121+E131</f>
        <v>0</v>
      </c>
      <c r="F120" s="69">
        <f>+F121+F131</f>
        <v>0</v>
      </c>
      <c r="G120" s="69">
        <f t="shared" si="46"/>
        <v>0</v>
      </c>
      <c r="H120" s="69">
        <f t="shared" si="46"/>
        <v>0</v>
      </c>
      <c r="I120" s="69">
        <f t="shared" si="46"/>
        <v>0</v>
      </c>
      <c r="J120" s="8">
        <f t="shared" si="42"/>
        <v>0</v>
      </c>
    </row>
    <row r="121" spans="1:10" ht="15">
      <c r="A121" s="26">
        <v>425100</v>
      </c>
      <c r="B121" s="29" t="s">
        <v>100</v>
      </c>
      <c r="C121" s="17">
        <f aca="true" t="shared" si="47" ref="C121:I121">+C122+C123+C124+C125+C126+C127+C128+C129+C130</f>
        <v>0</v>
      </c>
      <c r="D121" s="17">
        <f>+D122+D123+D124+D125+D126+D127+D128+D129+D130</f>
        <v>0</v>
      </c>
      <c r="E121" s="17">
        <f>+E122+E123+E124+E125+E126+E127+E128+E129+E130</f>
        <v>0</v>
      </c>
      <c r="F121" s="17">
        <f>+F122+F123+F124+F125+F126+F127+F128+F129+F130</f>
        <v>0</v>
      </c>
      <c r="G121" s="17">
        <f t="shared" si="47"/>
        <v>0</v>
      </c>
      <c r="H121" s="17">
        <f t="shared" si="47"/>
        <v>0</v>
      </c>
      <c r="I121" s="17">
        <f t="shared" si="47"/>
        <v>0</v>
      </c>
      <c r="J121" s="8">
        <f t="shared" si="42"/>
        <v>0</v>
      </c>
    </row>
    <row r="122" spans="1:10" ht="15">
      <c r="A122" s="28">
        <v>425111</v>
      </c>
      <c r="B122" s="29" t="s">
        <v>101</v>
      </c>
      <c r="C122" s="17"/>
      <c r="D122" s="17"/>
      <c r="E122" s="17"/>
      <c r="F122" s="17"/>
      <c r="G122" s="17"/>
      <c r="H122" s="17"/>
      <c r="I122" s="17"/>
      <c r="J122" s="8">
        <f t="shared" si="42"/>
        <v>0</v>
      </c>
    </row>
    <row r="123" spans="1:10" ht="15">
      <c r="A123" s="28">
        <v>425112</v>
      </c>
      <c r="B123" s="29" t="s">
        <v>102</v>
      </c>
      <c r="C123" s="17"/>
      <c r="D123" s="17"/>
      <c r="E123" s="17"/>
      <c r="F123" s="17"/>
      <c r="G123" s="17"/>
      <c r="H123" s="17"/>
      <c r="I123" s="17"/>
      <c r="J123" s="8">
        <f t="shared" si="42"/>
        <v>0</v>
      </c>
    </row>
    <row r="124" spans="1:10" ht="15">
      <c r="A124" s="28">
        <v>425113</v>
      </c>
      <c r="B124" s="29" t="s">
        <v>103</v>
      </c>
      <c r="C124" s="17"/>
      <c r="D124" s="17"/>
      <c r="E124" s="17"/>
      <c r="F124" s="17"/>
      <c r="G124" s="17"/>
      <c r="H124" s="17"/>
      <c r="I124" s="17"/>
      <c r="J124" s="8">
        <f t="shared" si="42"/>
        <v>0</v>
      </c>
    </row>
    <row r="125" spans="1:10" ht="15">
      <c r="A125" s="28">
        <v>425114</v>
      </c>
      <c r="B125" s="29" t="s">
        <v>104</v>
      </c>
      <c r="C125" s="17"/>
      <c r="D125" s="17"/>
      <c r="E125" s="17"/>
      <c r="F125" s="17"/>
      <c r="G125" s="17"/>
      <c r="H125" s="17"/>
      <c r="I125" s="17"/>
      <c r="J125" s="8">
        <f t="shared" si="42"/>
        <v>0</v>
      </c>
    </row>
    <row r="126" spans="1:10" ht="15">
      <c r="A126" s="28">
        <v>425115</v>
      </c>
      <c r="B126" s="29" t="s">
        <v>105</v>
      </c>
      <c r="C126" s="17"/>
      <c r="D126" s="17"/>
      <c r="E126" s="17"/>
      <c r="F126" s="17"/>
      <c r="G126" s="17"/>
      <c r="H126" s="17"/>
      <c r="I126" s="17"/>
      <c r="J126" s="8">
        <f t="shared" si="42"/>
        <v>0</v>
      </c>
    </row>
    <row r="127" spans="1:10" ht="15">
      <c r="A127" s="28">
        <v>425116</v>
      </c>
      <c r="B127" s="29" t="s">
        <v>106</v>
      </c>
      <c r="C127" s="17"/>
      <c r="D127" s="17"/>
      <c r="E127" s="17"/>
      <c r="F127" s="17"/>
      <c r="G127" s="17"/>
      <c r="H127" s="17"/>
      <c r="I127" s="17"/>
      <c r="J127" s="8">
        <f t="shared" si="42"/>
        <v>0</v>
      </c>
    </row>
    <row r="128" spans="1:10" ht="15">
      <c r="A128" s="28">
        <v>425117</v>
      </c>
      <c r="B128" s="29" t="s">
        <v>107</v>
      </c>
      <c r="C128" s="17"/>
      <c r="D128" s="17"/>
      <c r="E128" s="17"/>
      <c r="F128" s="17"/>
      <c r="G128" s="17"/>
      <c r="H128" s="17"/>
      <c r="I128" s="17"/>
      <c r="J128" s="8">
        <f t="shared" si="42"/>
        <v>0</v>
      </c>
    </row>
    <row r="129" spans="1:10" ht="15">
      <c r="A129" s="28">
        <v>425119</v>
      </c>
      <c r="B129" s="29" t="s">
        <v>108</v>
      </c>
      <c r="C129" s="17"/>
      <c r="D129" s="17"/>
      <c r="E129" s="17"/>
      <c r="F129" s="17"/>
      <c r="G129" s="17"/>
      <c r="H129" s="17"/>
      <c r="I129" s="17"/>
      <c r="J129" s="8">
        <f t="shared" si="42"/>
        <v>0</v>
      </c>
    </row>
    <row r="130" spans="1:10" ht="15">
      <c r="A130" s="28">
        <v>425191</v>
      </c>
      <c r="B130" s="29" t="s">
        <v>109</v>
      </c>
      <c r="C130" s="17"/>
      <c r="D130" s="17"/>
      <c r="E130" s="17"/>
      <c r="F130" s="17"/>
      <c r="G130" s="17"/>
      <c r="H130" s="17"/>
      <c r="I130" s="17"/>
      <c r="J130" s="8">
        <f t="shared" si="42"/>
        <v>0</v>
      </c>
    </row>
    <row r="131" spans="1:10" ht="15">
      <c r="A131" s="26">
        <v>425200</v>
      </c>
      <c r="B131" s="27" t="s">
        <v>110</v>
      </c>
      <c r="C131" s="17">
        <f aca="true" t="shared" si="48" ref="C131:I131">+C132+C133+C134+C135+C136+C137+C138+C139+C140</f>
        <v>0</v>
      </c>
      <c r="D131" s="17">
        <f>+D132+D133+D134+D135+D136+D137+D138+D139+D140</f>
        <v>0</v>
      </c>
      <c r="E131" s="17">
        <f>+E132+E133+E134+E135+E136+E137+E138+E139+E140</f>
        <v>0</v>
      </c>
      <c r="F131" s="17">
        <f>+F132+F133+F134+F135+F136+F137+F138+F139+F140</f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8">
        <f t="shared" si="42"/>
        <v>0</v>
      </c>
    </row>
    <row r="132" spans="1:10" ht="15">
      <c r="A132" s="28">
        <v>425211</v>
      </c>
      <c r="B132" s="27" t="s">
        <v>111</v>
      </c>
      <c r="C132" s="17"/>
      <c r="D132" s="17"/>
      <c r="E132" s="17"/>
      <c r="F132" s="17"/>
      <c r="G132" s="17"/>
      <c r="H132" s="17"/>
      <c r="I132" s="17"/>
      <c r="J132" s="8">
        <f t="shared" si="42"/>
        <v>0</v>
      </c>
    </row>
    <row r="133" spans="1:10" ht="15">
      <c r="A133" s="28">
        <v>425212</v>
      </c>
      <c r="B133" s="27" t="s">
        <v>112</v>
      </c>
      <c r="C133" s="17"/>
      <c r="D133" s="17"/>
      <c r="E133" s="17"/>
      <c r="F133" s="17"/>
      <c r="G133" s="17"/>
      <c r="H133" s="17"/>
      <c r="I133" s="17"/>
      <c r="J133" s="8">
        <f t="shared" si="42"/>
        <v>0</v>
      </c>
    </row>
    <row r="134" spans="1:10" ht="15">
      <c r="A134" s="28">
        <v>425221</v>
      </c>
      <c r="B134" s="27" t="s">
        <v>113</v>
      </c>
      <c r="C134" s="17"/>
      <c r="D134" s="17"/>
      <c r="E134" s="17"/>
      <c r="F134" s="17"/>
      <c r="G134" s="17"/>
      <c r="H134" s="17"/>
      <c r="I134" s="17"/>
      <c r="J134" s="8">
        <f t="shared" si="42"/>
        <v>0</v>
      </c>
    </row>
    <row r="135" spans="1:10" ht="15">
      <c r="A135" s="28">
        <v>425222</v>
      </c>
      <c r="B135" s="27" t="s">
        <v>114</v>
      </c>
      <c r="C135" s="17"/>
      <c r="D135" s="17"/>
      <c r="E135" s="17"/>
      <c r="F135" s="17"/>
      <c r="G135" s="17"/>
      <c r="H135" s="17"/>
      <c r="I135" s="17"/>
      <c r="J135" s="8">
        <f t="shared" si="42"/>
        <v>0</v>
      </c>
    </row>
    <row r="136" spans="1:10" ht="15">
      <c r="A136" s="28">
        <v>425225</v>
      </c>
      <c r="B136" s="27" t="s">
        <v>115</v>
      </c>
      <c r="C136" s="17"/>
      <c r="D136" s="17"/>
      <c r="E136" s="17"/>
      <c r="F136" s="17"/>
      <c r="G136" s="17"/>
      <c r="H136" s="17"/>
      <c r="I136" s="17"/>
      <c r="J136" s="8">
        <f t="shared" si="42"/>
        <v>0</v>
      </c>
    </row>
    <row r="137" spans="1:10" ht="15">
      <c r="A137" s="28">
        <v>425226</v>
      </c>
      <c r="B137" s="27" t="s">
        <v>116</v>
      </c>
      <c r="C137" s="17"/>
      <c r="D137" s="17"/>
      <c r="E137" s="17"/>
      <c r="F137" s="17"/>
      <c r="G137" s="17"/>
      <c r="H137" s="17"/>
      <c r="I137" s="17"/>
      <c r="J137" s="8">
        <f t="shared" si="42"/>
        <v>0</v>
      </c>
    </row>
    <row r="138" spans="1:10" ht="15">
      <c r="A138" s="28">
        <v>425229</v>
      </c>
      <c r="B138" s="27" t="s">
        <v>117</v>
      </c>
      <c r="C138" s="17"/>
      <c r="D138" s="17"/>
      <c r="E138" s="17"/>
      <c r="F138" s="17"/>
      <c r="G138" s="17"/>
      <c r="H138" s="17"/>
      <c r="I138" s="17"/>
      <c r="J138" s="8">
        <f t="shared" si="42"/>
        <v>0</v>
      </c>
    </row>
    <row r="139" spans="1:10" ht="15">
      <c r="A139" s="28">
        <v>425261</v>
      </c>
      <c r="B139" s="27" t="s">
        <v>118</v>
      </c>
      <c r="C139" s="17"/>
      <c r="D139" s="17"/>
      <c r="E139" s="17"/>
      <c r="F139" s="17"/>
      <c r="G139" s="17"/>
      <c r="H139" s="17"/>
      <c r="I139" s="17"/>
      <c r="J139" s="8">
        <f aca="true" t="shared" si="49" ref="J139:J170">SUM(C139:I139)</f>
        <v>0</v>
      </c>
    </row>
    <row r="140" spans="1:10" ht="15">
      <c r="A140" s="28">
        <v>425291</v>
      </c>
      <c r="B140" s="27" t="s">
        <v>119</v>
      </c>
      <c r="C140" s="17"/>
      <c r="D140" s="17"/>
      <c r="E140" s="17"/>
      <c r="F140" s="17"/>
      <c r="G140" s="17"/>
      <c r="H140" s="17"/>
      <c r="I140" s="17"/>
      <c r="J140" s="8">
        <f t="shared" si="49"/>
        <v>0</v>
      </c>
    </row>
    <row r="141" spans="1:10" ht="15">
      <c r="A141" s="24">
        <v>426000</v>
      </c>
      <c r="B141" s="15" t="s">
        <v>120</v>
      </c>
      <c r="C141" s="16">
        <f aca="true" t="shared" si="50" ref="C141:I141">+C142+C145+C148+C152+C155+C157+C160+C161+C165</f>
        <v>0</v>
      </c>
      <c r="D141" s="16">
        <f>+D142+D145+D148+D152+D155+D157+D160+D161+D165</f>
        <v>0</v>
      </c>
      <c r="E141" s="16">
        <f>+E142+E145+E148+E152+E155+E157+E160+E161+E165</f>
        <v>0</v>
      </c>
      <c r="F141" s="16">
        <f>+F142+F145+F148+F152+F155+F157+F160+F161+F165</f>
        <v>0</v>
      </c>
      <c r="G141" s="16">
        <f t="shared" si="50"/>
        <v>0</v>
      </c>
      <c r="H141" s="16">
        <f t="shared" si="50"/>
        <v>0</v>
      </c>
      <c r="I141" s="16">
        <f t="shared" si="50"/>
        <v>0</v>
      </c>
      <c r="J141" s="8">
        <f t="shared" si="49"/>
        <v>0</v>
      </c>
    </row>
    <row r="142" spans="1:10" ht="15">
      <c r="A142" s="26">
        <v>426100</v>
      </c>
      <c r="B142" s="27" t="s">
        <v>121</v>
      </c>
      <c r="C142" s="17">
        <f aca="true" t="shared" si="51" ref="C142:I142">+C143+C144</f>
        <v>0</v>
      </c>
      <c r="D142" s="17">
        <f>+D143+D144</f>
        <v>0</v>
      </c>
      <c r="E142" s="17">
        <f>+E143+E144</f>
        <v>0</v>
      </c>
      <c r="F142" s="17">
        <f>+F143+F144</f>
        <v>0</v>
      </c>
      <c r="G142" s="17">
        <f t="shared" si="51"/>
        <v>0</v>
      </c>
      <c r="H142" s="17">
        <f t="shared" si="51"/>
        <v>0</v>
      </c>
      <c r="I142" s="17">
        <f t="shared" si="51"/>
        <v>0</v>
      </c>
      <c r="J142" s="8">
        <f t="shared" si="49"/>
        <v>0</v>
      </c>
    </row>
    <row r="143" spans="1:10" ht="15">
      <c r="A143" s="28">
        <v>426111</v>
      </c>
      <c r="B143" s="27" t="s">
        <v>122</v>
      </c>
      <c r="C143" s="17"/>
      <c r="D143" s="17"/>
      <c r="E143" s="17"/>
      <c r="F143" s="17"/>
      <c r="G143" s="17"/>
      <c r="H143" s="17"/>
      <c r="I143" s="17"/>
      <c r="J143" s="8">
        <f t="shared" si="49"/>
        <v>0</v>
      </c>
    </row>
    <row r="144" spans="1:10" ht="15">
      <c r="A144" s="28">
        <v>426131</v>
      </c>
      <c r="B144" s="27" t="s">
        <v>123</v>
      </c>
      <c r="C144" s="17"/>
      <c r="D144" s="17"/>
      <c r="E144" s="17"/>
      <c r="F144" s="17"/>
      <c r="G144" s="17"/>
      <c r="H144" s="17"/>
      <c r="I144" s="17"/>
      <c r="J144" s="8">
        <f t="shared" si="49"/>
        <v>0</v>
      </c>
    </row>
    <row r="145" spans="1:10" ht="15">
      <c r="A145" s="26">
        <v>426200</v>
      </c>
      <c r="B145" s="27" t="s">
        <v>124</v>
      </c>
      <c r="C145" s="17">
        <f aca="true" t="shared" si="52" ref="C145:I145">+C146+C147</f>
        <v>0</v>
      </c>
      <c r="D145" s="17">
        <f>+D146+D147</f>
        <v>0</v>
      </c>
      <c r="E145" s="17">
        <f>+E146+E147</f>
        <v>0</v>
      </c>
      <c r="F145" s="17">
        <f>+F146+F147</f>
        <v>0</v>
      </c>
      <c r="G145" s="17">
        <f t="shared" si="52"/>
        <v>0</v>
      </c>
      <c r="H145" s="17">
        <f t="shared" si="52"/>
        <v>0</v>
      </c>
      <c r="I145" s="17">
        <f t="shared" si="52"/>
        <v>0</v>
      </c>
      <c r="J145" s="8">
        <f t="shared" si="49"/>
        <v>0</v>
      </c>
    </row>
    <row r="146" spans="1:10" ht="15">
      <c r="A146" s="28">
        <v>426211</v>
      </c>
      <c r="B146" s="27" t="s">
        <v>125</v>
      </c>
      <c r="C146" s="17"/>
      <c r="D146" s="17"/>
      <c r="E146" s="17"/>
      <c r="F146" s="17"/>
      <c r="G146" s="17"/>
      <c r="H146" s="17"/>
      <c r="I146" s="17"/>
      <c r="J146" s="8">
        <f t="shared" si="49"/>
        <v>0</v>
      </c>
    </row>
    <row r="147" spans="1:10" ht="15">
      <c r="A147" s="28">
        <v>426291</v>
      </c>
      <c r="B147" s="27" t="s">
        <v>126</v>
      </c>
      <c r="C147" s="17"/>
      <c r="D147" s="17"/>
      <c r="E147" s="17"/>
      <c r="F147" s="17"/>
      <c r="G147" s="17"/>
      <c r="H147" s="17"/>
      <c r="I147" s="17"/>
      <c r="J147" s="8">
        <f t="shared" si="49"/>
        <v>0</v>
      </c>
    </row>
    <row r="148" spans="1:10" ht="15">
      <c r="A148" s="26">
        <v>426300</v>
      </c>
      <c r="B148" s="27" t="s">
        <v>127</v>
      </c>
      <c r="C148" s="17">
        <f aca="true" t="shared" si="53" ref="C148:I148">+C149+C150+C151</f>
        <v>0</v>
      </c>
      <c r="D148" s="17">
        <f>+D149+D150+D151</f>
        <v>0</v>
      </c>
      <c r="E148" s="17">
        <f>+E149+E150+E151</f>
        <v>0</v>
      </c>
      <c r="F148" s="17">
        <f>+F149+F150+F151</f>
        <v>0</v>
      </c>
      <c r="G148" s="17">
        <f t="shared" si="53"/>
        <v>0</v>
      </c>
      <c r="H148" s="17">
        <f t="shared" si="53"/>
        <v>0</v>
      </c>
      <c r="I148" s="17">
        <f t="shared" si="53"/>
        <v>0</v>
      </c>
      <c r="J148" s="8">
        <f t="shared" si="49"/>
        <v>0</v>
      </c>
    </row>
    <row r="149" spans="1:10" ht="15">
      <c r="A149" s="28">
        <v>426311</v>
      </c>
      <c r="B149" s="27" t="s">
        <v>128</v>
      </c>
      <c r="C149" s="17"/>
      <c r="D149" s="17"/>
      <c r="E149" s="17"/>
      <c r="F149" s="17"/>
      <c r="G149" s="17"/>
      <c r="H149" s="17"/>
      <c r="I149" s="17"/>
      <c r="J149" s="8">
        <f t="shared" si="49"/>
        <v>0</v>
      </c>
    </row>
    <row r="150" spans="1:10" ht="15">
      <c r="A150" s="28">
        <v>426312</v>
      </c>
      <c r="B150" s="27" t="s">
        <v>129</v>
      </c>
      <c r="C150" s="17"/>
      <c r="D150" s="17"/>
      <c r="E150" s="17"/>
      <c r="F150" s="17"/>
      <c r="G150" s="17"/>
      <c r="H150" s="17"/>
      <c r="I150" s="17"/>
      <c r="J150" s="8">
        <f t="shared" si="49"/>
        <v>0</v>
      </c>
    </row>
    <row r="151" spans="1:10" ht="15">
      <c r="A151" s="28">
        <v>426321</v>
      </c>
      <c r="B151" s="27" t="s">
        <v>130</v>
      </c>
      <c r="C151" s="17"/>
      <c r="D151" s="17"/>
      <c r="E151" s="17"/>
      <c r="F151" s="17"/>
      <c r="G151" s="17"/>
      <c r="H151" s="17"/>
      <c r="I151" s="17"/>
      <c r="J151" s="8">
        <f t="shared" si="49"/>
        <v>0</v>
      </c>
    </row>
    <row r="152" spans="1:10" ht="15">
      <c r="A152" s="26">
        <v>426400</v>
      </c>
      <c r="B152" s="27" t="s">
        <v>131</v>
      </c>
      <c r="C152" s="17">
        <f aca="true" t="shared" si="54" ref="C152:I152">+C153+C154</f>
        <v>0</v>
      </c>
      <c r="D152" s="17">
        <f>+D153+D154</f>
        <v>0</v>
      </c>
      <c r="E152" s="17">
        <f>+E153+E154</f>
        <v>0</v>
      </c>
      <c r="F152" s="17">
        <f>+F153+F154</f>
        <v>0</v>
      </c>
      <c r="G152" s="17">
        <f t="shared" si="54"/>
        <v>0</v>
      </c>
      <c r="H152" s="17">
        <f t="shared" si="54"/>
        <v>0</v>
      </c>
      <c r="I152" s="17">
        <f t="shared" si="54"/>
        <v>0</v>
      </c>
      <c r="J152" s="8">
        <f t="shared" si="49"/>
        <v>0</v>
      </c>
    </row>
    <row r="153" spans="1:10" ht="15">
      <c r="A153" s="28">
        <v>426411</v>
      </c>
      <c r="B153" s="27" t="s">
        <v>132</v>
      </c>
      <c r="C153" s="17"/>
      <c r="D153" s="17"/>
      <c r="E153" s="17"/>
      <c r="F153" s="17"/>
      <c r="G153" s="17"/>
      <c r="H153" s="17"/>
      <c r="I153" s="17"/>
      <c r="J153" s="8">
        <f t="shared" si="49"/>
        <v>0</v>
      </c>
    </row>
    <row r="154" spans="1:10" ht="15">
      <c r="A154" s="28">
        <v>426412</v>
      </c>
      <c r="B154" s="27" t="s">
        <v>133</v>
      </c>
      <c r="C154" s="17"/>
      <c r="D154" s="17"/>
      <c r="E154" s="17"/>
      <c r="F154" s="17"/>
      <c r="G154" s="17"/>
      <c r="H154" s="17"/>
      <c r="I154" s="17"/>
      <c r="J154" s="8">
        <f t="shared" si="49"/>
        <v>0</v>
      </c>
    </row>
    <row r="155" spans="1:10" ht="15">
      <c r="A155" s="26">
        <v>426500</v>
      </c>
      <c r="B155" s="27" t="s">
        <v>134</v>
      </c>
      <c r="C155" s="17">
        <f aca="true" t="shared" si="55" ref="C155:I155">+C156</f>
        <v>0</v>
      </c>
      <c r="D155" s="17">
        <f>+D156</f>
        <v>0</v>
      </c>
      <c r="E155" s="17">
        <f>+E156</f>
        <v>0</v>
      </c>
      <c r="F155" s="17">
        <f>+F156</f>
        <v>0</v>
      </c>
      <c r="G155" s="17">
        <f t="shared" si="55"/>
        <v>0</v>
      </c>
      <c r="H155" s="17">
        <f t="shared" si="55"/>
        <v>0</v>
      </c>
      <c r="I155" s="17">
        <f t="shared" si="55"/>
        <v>0</v>
      </c>
      <c r="J155" s="8">
        <f t="shared" si="49"/>
        <v>0</v>
      </c>
    </row>
    <row r="156" spans="1:10" ht="15">
      <c r="A156" s="28">
        <v>426591</v>
      </c>
      <c r="B156" s="27" t="s">
        <v>135</v>
      </c>
      <c r="C156" s="17"/>
      <c r="D156" s="17"/>
      <c r="E156" s="17"/>
      <c r="F156" s="17"/>
      <c r="G156" s="17"/>
      <c r="H156" s="17"/>
      <c r="I156" s="17"/>
      <c r="J156" s="8">
        <f t="shared" si="49"/>
        <v>0</v>
      </c>
    </row>
    <row r="157" spans="1:10" ht="15">
      <c r="A157" s="26">
        <v>426600</v>
      </c>
      <c r="B157" s="27" t="s">
        <v>136</v>
      </c>
      <c r="C157" s="17">
        <f aca="true" t="shared" si="56" ref="C157:I157">+C158+C159</f>
        <v>0</v>
      </c>
      <c r="D157" s="17">
        <f>+D158+D159</f>
        <v>0</v>
      </c>
      <c r="E157" s="17">
        <f>+E158+E159</f>
        <v>0</v>
      </c>
      <c r="F157" s="17">
        <f>+F158+F159</f>
        <v>0</v>
      </c>
      <c r="G157" s="17">
        <f t="shared" si="56"/>
        <v>0</v>
      </c>
      <c r="H157" s="17">
        <f t="shared" si="56"/>
        <v>0</v>
      </c>
      <c r="I157" s="17">
        <f t="shared" si="56"/>
        <v>0</v>
      </c>
      <c r="J157" s="8">
        <f t="shared" si="49"/>
        <v>0</v>
      </c>
    </row>
    <row r="158" spans="1:10" ht="15">
      <c r="A158" s="28">
        <v>426611</v>
      </c>
      <c r="B158" s="27" t="s">
        <v>137</v>
      </c>
      <c r="C158" s="17"/>
      <c r="D158" s="17"/>
      <c r="E158" s="17"/>
      <c r="F158" s="17"/>
      <c r="G158" s="17"/>
      <c r="H158" s="17"/>
      <c r="I158" s="17"/>
      <c r="J158" s="8">
        <f t="shared" si="49"/>
        <v>0</v>
      </c>
    </row>
    <row r="159" spans="1:10" ht="15">
      <c r="A159" s="28">
        <v>426621</v>
      </c>
      <c r="B159" s="27" t="s">
        <v>138</v>
      </c>
      <c r="C159" s="17"/>
      <c r="D159" s="17"/>
      <c r="E159" s="17"/>
      <c r="F159" s="17"/>
      <c r="G159" s="17"/>
      <c r="H159" s="17"/>
      <c r="I159" s="17"/>
      <c r="J159" s="8">
        <f t="shared" si="49"/>
        <v>0</v>
      </c>
    </row>
    <row r="160" spans="1:10" ht="15">
      <c r="A160" s="26">
        <v>426700</v>
      </c>
      <c r="B160" s="27" t="s">
        <v>139</v>
      </c>
      <c r="C160" s="17"/>
      <c r="D160" s="17"/>
      <c r="E160" s="17"/>
      <c r="F160" s="17"/>
      <c r="G160" s="17"/>
      <c r="H160" s="17"/>
      <c r="I160" s="17"/>
      <c r="J160" s="8">
        <f t="shared" si="49"/>
        <v>0</v>
      </c>
    </row>
    <row r="161" spans="1:10" ht="15">
      <c r="A161" s="26">
        <v>426800</v>
      </c>
      <c r="B161" s="27" t="s">
        <v>140</v>
      </c>
      <c r="C161" s="17">
        <f aca="true" t="shared" si="57" ref="C161:I161">+C162+C163+C164</f>
        <v>0</v>
      </c>
      <c r="D161" s="17">
        <f>+D162+D163+D164</f>
        <v>0</v>
      </c>
      <c r="E161" s="17">
        <f>+E162+E163+E164</f>
        <v>0</v>
      </c>
      <c r="F161" s="17">
        <f>+F162+F163+F164</f>
        <v>0</v>
      </c>
      <c r="G161" s="17">
        <f t="shared" si="57"/>
        <v>0</v>
      </c>
      <c r="H161" s="17">
        <f t="shared" si="57"/>
        <v>0</v>
      </c>
      <c r="I161" s="17">
        <f t="shared" si="57"/>
        <v>0</v>
      </c>
      <c r="J161" s="8">
        <f t="shared" si="49"/>
        <v>0</v>
      </c>
    </row>
    <row r="162" spans="1:10" ht="15">
      <c r="A162" s="28">
        <v>426811</v>
      </c>
      <c r="B162" s="27" t="s">
        <v>141</v>
      </c>
      <c r="C162" s="17"/>
      <c r="D162" s="17"/>
      <c r="E162" s="17"/>
      <c r="F162" s="17"/>
      <c r="G162" s="17"/>
      <c r="H162" s="17"/>
      <c r="I162" s="17"/>
      <c r="J162" s="8">
        <f t="shared" si="49"/>
        <v>0</v>
      </c>
    </row>
    <row r="163" spans="1:10" ht="15">
      <c r="A163" s="28">
        <v>426812</v>
      </c>
      <c r="B163" s="27" t="s">
        <v>142</v>
      </c>
      <c r="C163" s="17"/>
      <c r="D163" s="17"/>
      <c r="E163" s="17"/>
      <c r="F163" s="17"/>
      <c r="G163" s="17"/>
      <c r="H163" s="17"/>
      <c r="I163" s="17"/>
      <c r="J163" s="8">
        <f t="shared" si="49"/>
        <v>0</v>
      </c>
    </row>
    <row r="164" spans="1:10" ht="15">
      <c r="A164" s="28">
        <v>426819</v>
      </c>
      <c r="B164" s="27" t="s">
        <v>143</v>
      </c>
      <c r="C164" s="17"/>
      <c r="D164" s="17"/>
      <c r="E164" s="17"/>
      <c r="F164" s="17"/>
      <c r="G164" s="17"/>
      <c r="H164" s="17"/>
      <c r="I164" s="17"/>
      <c r="J164" s="8">
        <f t="shared" si="49"/>
        <v>0</v>
      </c>
    </row>
    <row r="165" spans="1:10" ht="15">
      <c r="A165" s="26">
        <v>426900</v>
      </c>
      <c r="B165" s="27" t="s">
        <v>144</v>
      </c>
      <c r="C165" s="17">
        <f aca="true" t="shared" si="58" ref="C165:I165">+C166+C167+C168</f>
        <v>0</v>
      </c>
      <c r="D165" s="17">
        <f>+D166+D167+D168</f>
        <v>0</v>
      </c>
      <c r="E165" s="17">
        <f>+E166+E167+E168</f>
        <v>0</v>
      </c>
      <c r="F165" s="17">
        <f>+F166+F167+F168</f>
        <v>0</v>
      </c>
      <c r="G165" s="17">
        <f t="shared" si="58"/>
        <v>0</v>
      </c>
      <c r="H165" s="17">
        <f t="shared" si="58"/>
        <v>0</v>
      </c>
      <c r="I165" s="17">
        <f t="shared" si="58"/>
        <v>0</v>
      </c>
      <c r="J165" s="8">
        <f t="shared" si="49"/>
        <v>0</v>
      </c>
    </row>
    <row r="166" spans="1:10" ht="15">
      <c r="A166" s="28">
        <v>426912</v>
      </c>
      <c r="B166" s="27" t="s">
        <v>145</v>
      </c>
      <c r="C166" s="17"/>
      <c r="D166" s="17"/>
      <c r="E166" s="17"/>
      <c r="F166" s="17"/>
      <c r="G166" s="17"/>
      <c r="H166" s="17"/>
      <c r="I166" s="17"/>
      <c r="J166" s="8">
        <f t="shared" si="49"/>
        <v>0</v>
      </c>
    </row>
    <row r="167" spans="1:10" ht="15">
      <c r="A167" s="28">
        <v>426913</v>
      </c>
      <c r="B167" s="27" t="s">
        <v>146</v>
      </c>
      <c r="C167" s="17"/>
      <c r="D167" s="17"/>
      <c r="E167" s="17"/>
      <c r="F167" s="17"/>
      <c r="G167" s="17"/>
      <c r="H167" s="17"/>
      <c r="I167" s="17"/>
      <c r="J167" s="8">
        <f t="shared" si="49"/>
        <v>0</v>
      </c>
    </row>
    <row r="168" spans="1:10" ht="15">
      <c r="A168" s="28">
        <v>426919</v>
      </c>
      <c r="B168" s="27" t="s">
        <v>147</v>
      </c>
      <c r="C168" s="17"/>
      <c r="D168" s="17"/>
      <c r="E168" s="17"/>
      <c r="F168" s="17"/>
      <c r="G168" s="17"/>
      <c r="H168" s="17"/>
      <c r="I168" s="17"/>
      <c r="J168" s="8">
        <f t="shared" si="49"/>
        <v>0</v>
      </c>
    </row>
    <row r="169" spans="1:10" ht="15">
      <c r="A169" s="24">
        <v>431000</v>
      </c>
      <c r="B169" s="25" t="s">
        <v>148</v>
      </c>
      <c r="C169" s="16">
        <f aca="true" t="shared" si="59" ref="C169:I169">+C170+C171+C172</f>
        <v>0</v>
      </c>
      <c r="D169" s="16">
        <f>+D170+D171+D172</f>
        <v>0</v>
      </c>
      <c r="E169" s="16">
        <f>+E170+E171+E172</f>
        <v>0</v>
      </c>
      <c r="F169" s="16">
        <f>+F170+F171+F172</f>
        <v>0</v>
      </c>
      <c r="G169" s="16">
        <f t="shared" si="59"/>
        <v>0</v>
      </c>
      <c r="H169" s="16">
        <f t="shared" si="59"/>
        <v>0</v>
      </c>
      <c r="I169" s="16">
        <f t="shared" si="59"/>
        <v>0</v>
      </c>
      <c r="J169" s="8">
        <f t="shared" si="49"/>
        <v>0</v>
      </c>
    </row>
    <row r="170" spans="1:10" ht="15">
      <c r="A170" s="26">
        <v>431100</v>
      </c>
      <c r="B170" s="27" t="s">
        <v>149</v>
      </c>
      <c r="C170" s="17"/>
      <c r="D170" s="17"/>
      <c r="E170" s="17"/>
      <c r="F170" s="17"/>
      <c r="G170" s="17"/>
      <c r="H170" s="17"/>
      <c r="I170" s="17"/>
      <c r="J170" s="8">
        <f t="shared" si="49"/>
        <v>0</v>
      </c>
    </row>
    <row r="171" spans="1:10" ht="15">
      <c r="A171" s="26">
        <v>431200</v>
      </c>
      <c r="B171" s="27" t="s">
        <v>150</v>
      </c>
      <c r="C171" s="17"/>
      <c r="D171" s="17"/>
      <c r="E171" s="17"/>
      <c r="F171" s="17"/>
      <c r="G171" s="17"/>
      <c r="H171" s="17"/>
      <c r="I171" s="17"/>
      <c r="J171" s="8">
        <f aca="true" t="shared" si="60" ref="J171:J202">SUM(C171:I171)</f>
        <v>0</v>
      </c>
    </row>
    <row r="172" spans="1:10" ht="15">
      <c r="A172" s="26">
        <v>431300</v>
      </c>
      <c r="B172" s="27" t="s">
        <v>151</v>
      </c>
      <c r="C172" s="17"/>
      <c r="D172" s="17"/>
      <c r="E172" s="17"/>
      <c r="F172" s="17"/>
      <c r="G172" s="17"/>
      <c r="H172" s="17"/>
      <c r="I172" s="17"/>
      <c r="J172" s="8">
        <f t="shared" si="60"/>
        <v>0</v>
      </c>
    </row>
    <row r="173" spans="1:10" ht="15">
      <c r="A173" s="24">
        <v>433000</v>
      </c>
      <c r="B173" s="25" t="s">
        <v>152</v>
      </c>
      <c r="C173" s="30"/>
      <c r="D173" s="30"/>
      <c r="E173" s="30"/>
      <c r="F173" s="30"/>
      <c r="G173" s="30"/>
      <c r="H173" s="30"/>
      <c r="I173" s="30"/>
      <c r="J173" s="8">
        <f t="shared" si="60"/>
        <v>0</v>
      </c>
    </row>
    <row r="174" spans="1:10" ht="15">
      <c r="A174" s="24">
        <v>434000</v>
      </c>
      <c r="B174" s="25" t="s">
        <v>214</v>
      </c>
      <c r="C174" s="30"/>
      <c r="D174" s="30"/>
      <c r="E174" s="30"/>
      <c r="F174" s="30"/>
      <c r="G174" s="30"/>
      <c r="H174" s="30"/>
      <c r="I174" s="30"/>
      <c r="J174" s="8">
        <f t="shared" si="60"/>
        <v>0</v>
      </c>
    </row>
    <row r="175" spans="1:10" ht="15">
      <c r="A175" s="24">
        <v>441000</v>
      </c>
      <c r="B175" s="31" t="s">
        <v>153</v>
      </c>
      <c r="C175" s="16">
        <f aca="true" t="shared" si="61" ref="C175:I175">+C176+C177+C179+C180+C181+C182+C183+C184</f>
        <v>0</v>
      </c>
      <c r="D175" s="16">
        <f>+D176+D177+D179+D180+D181+D182+D183+D184</f>
        <v>0</v>
      </c>
      <c r="E175" s="16">
        <f>+E176+E177+E179+E180+E181+E182+E183+E184</f>
        <v>0</v>
      </c>
      <c r="F175" s="16">
        <f>+F176+F177+F179+F180+F181+F182+F183+F184</f>
        <v>0</v>
      </c>
      <c r="G175" s="16">
        <f t="shared" si="61"/>
        <v>0</v>
      </c>
      <c r="H175" s="16">
        <f t="shared" si="61"/>
        <v>0</v>
      </c>
      <c r="I175" s="16">
        <f t="shared" si="61"/>
        <v>0</v>
      </c>
      <c r="J175" s="8">
        <f t="shared" si="60"/>
        <v>0</v>
      </c>
    </row>
    <row r="176" spans="1:10" ht="15">
      <c r="A176" s="26">
        <v>441100</v>
      </c>
      <c r="B176" s="10" t="s">
        <v>154</v>
      </c>
      <c r="C176" s="17"/>
      <c r="D176" s="17"/>
      <c r="E176" s="17"/>
      <c r="F176" s="17"/>
      <c r="G176" s="17"/>
      <c r="H176" s="17"/>
      <c r="I176" s="17"/>
      <c r="J176" s="8">
        <f t="shared" si="60"/>
        <v>0</v>
      </c>
    </row>
    <row r="177" spans="1:10" ht="15">
      <c r="A177" s="26">
        <v>441200</v>
      </c>
      <c r="B177" s="10" t="s">
        <v>155</v>
      </c>
      <c r="C177" s="17">
        <f aca="true" t="shared" si="62" ref="C177:I177">+C178</f>
        <v>0</v>
      </c>
      <c r="D177" s="17">
        <f>+D178</f>
        <v>0</v>
      </c>
      <c r="E177" s="17">
        <f>+E178</f>
        <v>0</v>
      </c>
      <c r="F177" s="17">
        <f>+F178</f>
        <v>0</v>
      </c>
      <c r="G177" s="17">
        <f t="shared" si="62"/>
        <v>0</v>
      </c>
      <c r="H177" s="17">
        <f t="shared" si="62"/>
        <v>0</v>
      </c>
      <c r="I177" s="17">
        <f t="shared" si="62"/>
        <v>0</v>
      </c>
      <c r="J177" s="8">
        <f t="shared" si="60"/>
        <v>0</v>
      </c>
    </row>
    <row r="178" spans="1:10" ht="15">
      <c r="A178" s="28">
        <v>441241</v>
      </c>
      <c r="B178" s="10" t="s">
        <v>156</v>
      </c>
      <c r="C178" s="17"/>
      <c r="D178" s="17"/>
      <c r="E178" s="17"/>
      <c r="F178" s="17"/>
      <c r="G178" s="17"/>
      <c r="H178" s="17"/>
      <c r="I178" s="17"/>
      <c r="J178" s="8">
        <f t="shared" si="60"/>
        <v>0</v>
      </c>
    </row>
    <row r="179" spans="1:10" ht="15">
      <c r="A179" s="26">
        <v>441300</v>
      </c>
      <c r="B179" s="10" t="s">
        <v>157</v>
      </c>
      <c r="C179" s="17"/>
      <c r="D179" s="17"/>
      <c r="E179" s="17"/>
      <c r="F179" s="17"/>
      <c r="G179" s="17"/>
      <c r="H179" s="17"/>
      <c r="I179" s="17"/>
      <c r="J179" s="8">
        <f t="shared" si="60"/>
        <v>0</v>
      </c>
    </row>
    <row r="180" spans="1:10" ht="15">
      <c r="A180" s="26">
        <v>441400</v>
      </c>
      <c r="B180" s="10" t="s">
        <v>158</v>
      </c>
      <c r="C180" s="17"/>
      <c r="D180" s="17"/>
      <c r="E180" s="17"/>
      <c r="F180" s="17"/>
      <c r="G180" s="17"/>
      <c r="H180" s="17"/>
      <c r="I180" s="17"/>
      <c r="J180" s="8">
        <f t="shared" si="60"/>
        <v>0</v>
      </c>
    </row>
    <row r="181" spans="1:10" ht="15">
      <c r="A181" s="26">
        <v>441500</v>
      </c>
      <c r="B181" s="10" t="s">
        <v>159</v>
      </c>
      <c r="C181" s="17"/>
      <c r="D181" s="17"/>
      <c r="E181" s="17"/>
      <c r="F181" s="17"/>
      <c r="G181" s="17"/>
      <c r="H181" s="17"/>
      <c r="I181" s="17"/>
      <c r="J181" s="8">
        <f t="shared" si="60"/>
        <v>0</v>
      </c>
    </row>
    <row r="182" spans="1:10" ht="15">
      <c r="A182" s="26">
        <v>441600</v>
      </c>
      <c r="B182" s="10" t="s">
        <v>160</v>
      </c>
      <c r="C182" s="17"/>
      <c r="D182" s="17"/>
      <c r="E182" s="17"/>
      <c r="F182" s="17"/>
      <c r="G182" s="17"/>
      <c r="H182" s="17"/>
      <c r="I182" s="17"/>
      <c r="J182" s="8">
        <f t="shared" si="60"/>
        <v>0</v>
      </c>
    </row>
    <row r="183" spans="1:10" ht="15">
      <c r="A183" s="26">
        <v>441700</v>
      </c>
      <c r="B183" s="10" t="s">
        <v>161</v>
      </c>
      <c r="C183" s="17"/>
      <c r="D183" s="17"/>
      <c r="E183" s="17"/>
      <c r="F183" s="17"/>
      <c r="G183" s="17"/>
      <c r="H183" s="17"/>
      <c r="I183" s="17"/>
      <c r="J183" s="8">
        <f t="shared" si="60"/>
        <v>0</v>
      </c>
    </row>
    <row r="184" spans="1:10" ht="15">
      <c r="A184" s="26">
        <v>441800</v>
      </c>
      <c r="B184" s="10" t="s">
        <v>162</v>
      </c>
      <c r="C184" s="17"/>
      <c r="D184" s="17"/>
      <c r="E184" s="17"/>
      <c r="F184" s="17"/>
      <c r="G184" s="17"/>
      <c r="H184" s="17"/>
      <c r="I184" s="17"/>
      <c r="J184" s="8">
        <f t="shared" si="60"/>
        <v>0</v>
      </c>
    </row>
    <row r="185" spans="1:10" ht="15">
      <c r="A185" s="24">
        <v>443000</v>
      </c>
      <c r="B185" s="21" t="s">
        <v>163</v>
      </c>
      <c r="C185" s="30"/>
      <c r="D185" s="30"/>
      <c r="E185" s="30"/>
      <c r="F185" s="30"/>
      <c r="G185" s="30"/>
      <c r="H185" s="30"/>
      <c r="I185" s="30"/>
      <c r="J185" s="8">
        <f t="shared" si="60"/>
        <v>0</v>
      </c>
    </row>
    <row r="186" spans="1:10" ht="15">
      <c r="A186" s="24">
        <v>444000</v>
      </c>
      <c r="B186" s="15" t="s">
        <v>164</v>
      </c>
      <c r="C186" s="30"/>
      <c r="D186" s="30"/>
      <c r="E186" s="30"/>
      <c r="F186" s="30"/>
      <c r="G186" s="30"/>
      <c r="H186" s="30"/>
      <c r="I186" s="30"/>
      <c r="J186" s="8">
        <f t="shared" si="60"/>
        <v>0</v>
      </c>
    </row>
    <row r="187" spans="1:10" ht="15">
      <c r="A187" s="24">
        <v>463000</v>
      </c>
      <c r="B187" s="15" t="s">
        <v>215</v>
      </c>
      <c r="C187" s="30"/>
      <c r="D187" s="30"/>
      <c r="E187" s="30"/>
      <c r="F187" s="30"/>
      <c r="G187" s="30"/>
      <c r="H187" s="30"/>
      <c r="I187" s="30"/>
      <c r="J187" s="8">
        <f t="shared" si="60"/>
        <v>0</v>
      </c>
    </row>
    <row r="188" spans="1:10" ht="15">
      <c r="A188" s="24">
        <v>481000</v>
      </c>
      <c r="B188" s="15" t="s">
        <v>165</v>
      </c>
      <c r="C188" s="16">
        <f aca="true" t="shared" si="63" ref="C188:I188">+C189+C190</f>
        <v>0</v>
      </c>
      <c r="D188" s="16">
        <f>+D189+D190</f>
        <v>0</v>
      </c>
      <c r="E188" s="16">
        <f>+E189+E190</f>
        <v>0</v>
      </c>
      <c r="F188" s="16">
        <f>+F189+F190</f>
        <v>0</v>
      </c>
      <c r="G188" s="16">
        <f t="shared" si="63"/>
        <v>0</v>
      </c>
      <c r="H188" s="16">
        <f t="shared" si="63"/>
        <v>0</v>
      </c>
      <c r="I188" s="16">
        <f t="shared" si="63"/>
        <v>0</v>
      </c>
      <c r="J188" s="8">
        <f t="shared" si="60"/>
        <v>0</v>
      </c>
    </row>
    <row r="189" spans="1:10" ht="15">
      <c r="A189" s="26">
        <v>481100</v>
      </c>
      <c r="B189" s="10" t="s">
        <v>166</v>
      </c>
      <c r="C189" s="17"/>
      <c r="D189" s="17"/>
      <c r="E189" s="17"/>
      <c r="F189" s="17"/>
      <c r="G189" s="17"/>
      <c r="H189" s="17"/>
      <c r="I189" s="17"/>
      <c r="J189" s="8">
        <f t="shared" si="60"/>
        <v>0</v>
      </c>
    </row>
    <row r="190" spans="1:10" ht="15">
      <c r="A190" s="26">
        <v>481900</v>
      </c>
      <c r="B190" s="10" t="s">
        <v>167</v>
      </c>
      <c r="C190" s="17">
        <f aca="true" t="shared" si="64" ref="C190:I190">+C191+C192+C193</f>
        <v>0</v>
      </c>
      <c r="D190" s="17">
        <f>+D191+D192+D193</f>
        <v>0</v>
      </c>
      <c r="E190" s="17">
        <f>+E191+E192+E193</f>
        <v>0</v>
      </c>
      <c r="F190" s="17">
        <f>+F191+F192+F193</f>
        <v>0</v>
      </c>
      <c r="G190" s="17">
        <f t="shared" si="64"/>
        <v>0</v>
      </c>
      <c r="H190" s="17">
        <f t="shared" si="64"/>
        <v>0</v>
      </c>
      <c r="I190" s="17">
        <f t="shared" si="64"/>
        <v>0</v>
      </c>
      <c r="J190" s="8">
        <f t="shared" si="60"/>
        <v>0</v>
      </c>
    </row>
    <row r="191" spans="1:10" ht="15">
      <c r="A191" s="28">
        <v>481911</v>
      </c>
      <c r="B191" s="10" t="s">
        <v>168</v>
      </c>
      <c r="C191" s="17"/>
      <c r="D191" s="17"/>
      <c r="E191" s="17"/>
      <c r="F191" s="17"/>
      <c r="G191" s="17"/>
      <c r="H191" s="17"/>
      <c r="I191" s="17"/>
      <c r="J191" s="8">
        <f t="shared" si="60"/>
        <v>0</v>
      </c>
    </row>
    <row r="192" spans="1:10" ht="15">
      <c r="A192" s="28">
        <v>481941</v>
      </c>
      <c r="B192" s="10" t="s">
        <v>169</v>
      </c>
      <c r="C192" s="17"/>
      <c r="D192" s="17"/>
      <c r="E192" s="17"/>
      <c r="F192" s="17"/>
      <c r="G192" s="17"/>
      <c r="H192" s="17"/>
      <c r="I192" s="17"/>
      <c r="J192" s="8">
        <f t="shared" si="60"/>
        <v>0</v>
      </c>
    </row>
    <row r="193" spans="1:10" ht="15">
      <c r="A193" s="28">
        <v>481991</v>
      </c>
      <c r="B193" s="10" t="s">
        <v>170</v>
      </c>
      <c r="C193" s="17"/>
      <c r="D193" s="17"/>
      <c r="E193" s="17"/>
      <c r="F193" s="17"/>
      <c r="G193" s="17"/>
      <c r="H193" s="17"/>
      <c r="I193" s="17"/>
      <c r="J193" s="8">
        <f t="shared" si="60"/>
        <v>0</v>
      </c>
    </row>
    <row r="194" spans="1:10" ht="15">
      <c r="A194" s="24">
        <v>482000</v>
      </c>
      <c r="B194" s="32" t="s">
        <v>171</v>
      </c>
      <c r="C194" s="16">
        <f aca="true" t="shared" si="65" ref="C194:I194">+C195+C196+C197</f>
        <v>0</v>
      </c>
      <c r="D194" s="16">
        <f>+D195+D196+D197</f>
        <v>0</v>
      </c>
      <c r="E194" s="16">
        <f>+E195+E196+E197</f>
        <v>0</v>
      </c>
      <c r="F194" s="16">
        <f>+F195+F196+F197</f>
        <v>0</v>
      </c>
      <c r="G194" s="16">
        <f t="shared" si="65"/>
        <v>0</v>
      </c>
      <c r="H194" s="16">
        <f t="shared" si="65"/>
        <v>0</v>
      </c>
      <c r="I194" s="16">
        <f t="shared" si="65"/>
        <v>0</v>
      </c>
      <c r="J194" s="8">
        <f t="shared" si="60"/>
        <v>0</v>
      </c>
    </row>
    <row r="195" spans="1:10" ht="15">
      <c r="A195" s="26">
        <v>482200</v>
      </c>
      <c r="B195" s="10" t="s">
        <v>172</v>
      </c>
      <c r="C195" s="17"/>
      <c r="D195" s="17"/>
      <c r="E195" s="17"/>
      <c r="F195" s="17"/>
      <c r="G195" s="17"/>
      <c r="H195" s="17"/>
      <c r="I195" s="17"/>
      <c r="J195" s="8">
        <f t="shared" si="60"/>
        <v>0</v>
      </c>
    </row>
    <row r="196" spans="1:10" ht="15">
      <c r="A196" s="26">
        <v>482300</v>
      </c>
      <c r="B196" s="10" t="s">
        <v>173</v>
      </c>
      <c r="C196" s="17"/>
      <c r="D196" s="17"/>
      <c r="E196" s="17"/>
      <c r="F196" s="17"/>
      <c r="G196" s="17"/>
      <c r="H196" s="17"/>
      <c r="I196" s="17"/>
      <c r="J196" s="8">
        <f t="shared" si="60"/>
        <v>0</v>
      </c>
    </row>
    <row r="197" spans="1:10" ht="15">
      <c r="A197" s="26">
        <v>482400</v>
      </c>
      <c r="B197" s="10" t="s">
        <v>174</v>
      </c>
      <c r="C197" s="17"/>
      <c r="D197" s="17"/>
      <c r="E197" s="17"/>
      <c r="F197" s="17"/>
      <c r="G197" s="17"/>
      <c r="H197" s="17"/>
      <c r="I197" s="17"/>
      <c r="J197" s="8">
        <f t="shared" si="60"/>
        <v>0</v>
      </c>
    </row>
    <row r="198" spans="1:10" ht="15">
      <c r="A198" s="24">
        <v>483000</v>
      </c>
      <c r="B198" s="21" t="s">
        <v>175</v>
      </c>
      <c r="C198" s="30"/>
      <c r="D198" s="30"/>
      <c r="E198" s="30"/>
      <c r="F198" s="30"/>
      <c r="G198" s="30"/>
      <c r="H198" s="30"/>
      <c r="I198" s="30"/>
      <c r="J198" s="8">
        <f t="shared" si="60"/>
        <v>0</v>
      </c>
    </row>
    <row r="199" spans="1:10" ht="15" hidden="1">
      <c r="A199" s="24"/>
      <c r="B199" s="21"/>
      <c r="C199" s="30"/>
      <c r="D199" s="30"/>
      <c r="E199" s="30"/>
      <c r="F199" s="30"/>
      <c r="G199" s="30"/>
      <c r="H199" s="30"/>
      <c r="I199" s="30"/>
      <c r="J199" s="8"/>
    </row>
    <row r="200" spans="1:10" ht="15" hidden="1">
      <c r="A200" s="24"/>
      <c r="B200" s="21"/>
      <c r="C200" s="30"/>
      <c r="D200" s="30"/>
      <c r="E200" s="30"/>
      <c r="F200" s="30"/>
      <c r="G200" s="30"/>
      <c r="H200" s="30"/>
      <c r="I200" s="30"/>
      <c r="J200" s="8"/>
    </row>
    <row r="201" spans="1:10" ht="15">
      <c r="A201" s="24">
        <v>484000</v>
      </c>
      <c r="B201" s="21" t="s">
        <v>176</v>
      </c>
      <c r="C201" s="30"/>
      <c r="D201" s="30"/>
      <c r="E201" s="30"/>
      <c r="F201" s="30"/>
      <c r="G201" s="30"/>
      <c r="H201" s="30"/>
      <c r="I201" s="30"/>
      <c r="J201" s="8">
        <f>SUM(C201:I201)</f>
        <v>0</v>
      </c>
    </row>
    <row r="202" spans="1:10" ht="15">
      <c r="A202" s="24">
        <v>485000</v>
      </c>
      <c r="B202" s="21" t="s">
        <v>177</v>
      </c>
      <c r="C202" s="30"/>
      <c r="D202" s="30"/>
      <c r="E202" s="30"/>
      <c r="F202" s="30"/>
      <c r="G202" s="30"/>
      <c r="H202" s="30"/>
      <c r="I202" s="30"/>
      <c r="J202" s="8">
        <f>SUM(C202:I202)</f>
        <v>0</v>
      </c>
    </row>
    <row r="203" spans="1:10" ht="15.75" thickBot="1">
      <c r="A203" s="33">
        <v>490000</v>
      </c>
      <c r="B203" s="34" t="s">
        <v>178</v>
      </c>
      <c r="C203" s="35"/>
      <c r="D203" s="35"/>
      <c r="E203" s="35"/>
      <c r="F203" s="35"/>
      <c r="G203" s="35"/>
      <c r="H203" s="35"/>
      <c r="I203" s="35"/>
      <c r="J203" s="71">
        <f>SUM(C203:I203)</f>
        <v>0</v>
      </c>
    </row>
    <row r="204" spans="1:10" ht="16.5" thickBot="1">
      <c r="A204" s="36"/>
      <c r="B204" s="37" t="s">
        <v>179</v>
      </c>
      <c r="C204" s="38">
        <f aca="true" t="shared" si="66" ref="C204:I204">+C203+C202+C201+C198+C194+C188+C187+C186+C185+C175+C174+C173+C169+C141+C120+C105+C81+C67+C42+C38+C35+C25+C21+C14+C11</f>
        <v>0</v>
      </c>
      <c r="D204" s="38">
        <f>+D203+D202+D201+D198+D194+D188+D187+D186+D185+D175+D174+D173+D169+D141+D120+D105+D81+D67+D42+D38+D35+D25+D21+D14+D11</f>
        <v>0</v>
      </c>
      <c r="E204" s="38">
        <f>+E203+E202+E201+E198+E194+E188+E187+E186+E185+E175+E174+E173+E169+E141+E120+E105+E81+E67+E42+E38+E35+E25+E21+E14+E11</f>
        <v>0</v>
      </c>
      <c r="F204" s="38">
        <f>+F203+F202+F201+F198+F194+F188+F187+F186+F185+F175+F174+F173+F169+F141+F120+F105+F81+F67+F42+F38+F35+F25+F21+F14+F11</f>
        <v>0</v>
      </c>
      <c r="G204" s="38">
        <f t="shared" si="66"/>
        <v>0</v>
      </c>
      <c r="H204" s="38">
        <f t="shared" si="66"/>
        <v>0</v>
      </c>
      <c r="I204" s="38">
        <f t="shared" si="66"/>
        <v>0</v>
      </c>
      <c r="J204" s="72">
        <f>SUM(C204:I204)</f>
        <v>0</v>
      </c>
    </row>
    <row r="205" spans="1:10" ht="16.5" thickBot="1">
      <c r="A205" s="81"/>
      <c r="B205" s="82"/>
      <c r="C205" s="83"/>
      <c r="D205" s="83"/>
      <c r="E205" s="83"/>
      <c r="F205" s="83"/>
      <c r="G205" s="83"/>
      <c r="H205" s="83"/>
      <c r="I205" s="83"/>
      <c r="J205" s="84"/>
    </row>
    <row r="206" spans="1:10" ht="15.75" thickTop="1">
      <c r="A206" s="106" t="s">
        <v>218</v>
      </c>
      <c r="B206" s="106"/>
      <c r="C206" s="86"/>
      <c r="D206" s="86"/>
      <c r="E206" s="86"/>
      <c r="F206" s="86"/>
      <c r="G206" s="86"/>
      <c r="H206" s="86"/>
      <c r="I206" s="86"/>
      <c r="J206" s="86"/>
    </row>
    <row r="207" spans="1:10" ht="15">
      <c r="A207" s="101" t="s">
        <v>219</v>
      </c>
      <c r="B207" s="95"/>
      <c r="C207" s="94"/>
      <c r="D207" s="94"/>
      <c r="E207" s="94"/>
      <c r="F207" s="94"/>
      <c r="G207" s="94"/>
      <c r="H207" s="94"/>
      <c r="I207" s="94"/>
      <c r="J207" s="95"/>
    </row>
    <row r="208" spans="1:10" ht="15">
      <c r="A208" s="101" t="s">
        <v>220</v>
      </c>
      <c r="B208" s="95"/>
      <c r="C208" s="94"/>
      <c r="D208" s="94"/>
      <c r="E208" s="94"/>
      <c r="F208" s="94"/>
      <c r="G208" s="94"/>
      <c r="H208" s="94"/>
      <c r="I208" s="94"/>
      <c r="J208" s="95"/>
    </row>
    <row r="209" spans="1:10" ht="15">
      <c r="A209" s="39">
        <v>511000</v>
      </c>
      <c r="B209" s="7" t="s">
        <v>149</v>
      </c>
      <c r="C209" s="8">
        <f aca="true" t="shared" si="67" ref="C209:I209">C210+C211+C213+C216</f>
        <v>0</v>
      </c>
      <c r="D209" s="8">
        <f>D210+D211+D213+D216</f>
        <v>0</v>
      </c>
      <c r="E209" s="8">
        <f>E210+E211+E213+E216</f>
        <v>0</v>
      </c>
      <c r="F209" s="8">
        <f>F210+F211+F213+F216</f>
        <v>0</v>
      </c>
      <c r="G209" s="8">
        <f t="shared" si="67"/>
        <v>0</v>
      </c>
      <c r="H209" s="8">
        <f t="shared" si="67"/>
        <v>0</v>
      </c>
      <c r="I209" s="8">
        <f t="shared" si="67"/>
        <v>0</v>
      </c>
      <c r="J209" s="71">
        <f aca="true" t="shared" si="68" ref="J209:J238">SUM(C209:I209)</f>
        <v>0</v>
      </c>
    </row>
    <row r="210" spans="1:10" ht="15">
      <c r="A210" s="40">
        <v>511100</v>
      </c>
      <c r="B210" s="41" t="s">
        <v>180</v>
      </c>
      <c r="C210" s="42"/>
      <c r="D210" s="42"/>
      <c r="E210" s="42"/>
      <c r="F210" s="42"/>
      <c r="G210" s="42"/>
      <c r="H210" s="42"/>
      <c r="I210" s="42"/>
      <c r="J210" s="71">
        <f t="shared" si="68"/>
        <v>0</v>
      </c>
    </row>
    <row r="211" spans="1:10" ht="15">
      <c r="A211" s="40">
        <v>511200</v>
      </c>
      <c r="B211" s="41" t="s">
        <v>181</v>
      </c>
      <c r="C211" s="42">
        <f aca="true" t="shared" si="69" ref="C211:I211">+C212</f>
        <v>0</v>
      </c>
      <c r="D211" s="42">
        <f>+D212</f>
        <v>0</v>
      </c>
      <c r="E211" s="42">
        <f>+E212</f>
        <v>0</v>
      </c>
      <c r="F211" s="42">
        <f>+F212</f>
        <v>0</v>
      </c>
      <c r="G211" s="42">
        <f t="shared" si="69"/>
        <v>0</v>
      </c>
      <c r="H211" s="42">
        <f t="shared" si="69"/>
        <v>0</v>
      </c>
      <c r="I211" s="42">
        <f t="shared" si="69"/>
        <v>0</v>
      </c>
      <c r="J211" s="71">
        <f t="shared" si="68"/>
        <v>0</v>
      </c>
    </row>
    <row r="212" spans="1:10" ht="15">
      <c r="A212" s="43">
        <v>511226</v>
      </c>
      <c r="B212" s="41" t="s">
        <v>182</v>
      </c>
      <c r="C212" s="42"/>
      <c r="D212" s="42"/>
      <c r="E212" s="42"/>
      <c r="F212" s="42"/>
      <c r="G212" s="42"/>
      <c r="H212" s="42"/>
      <c r="I212" s="42"/>
      <c r="J212" s="71">
        <f t="shared" si="68"/>
        <v>0</v>
      </c>
    </row>
    <row r="213" spans="1:10" ht="15">
      <c r="A213" s="40">
        <v>511300</v>
      </c>
      <c r="B213" s="41" t="s">
        <v>183</v>
      </c>
      <c r="C213" s="42">
        <f aca="true" t="shared" si="70" ref="C213:I213">+C214+C215</f>
        <v>0</v>
      </c>
      <c r="D213" s="42">
        <f>+D214+D215</f>
        <v>0</v>
      </c>
      <c r="E213" s="42">
        <f>+E214+E215</f>
        <v>0</v>
      </c>
      <c r="F213" s="42">
        <f>+F214+F215</f>
        <v>0</v>
      </c>
      <c r="G213" s="42">
        <f t="shared" si="70"/>
        <v>0</v>
      </c>
      <c r="H213" s="42">
        <f t="shared" si="70"/>
        <v>0</v>
      </c>
      <c r="I213" s="42">
        <f t="shared" si="70"/>
        <v>0</v>
      </c>
      <c r="J213" s="71">
        <f t="shared" si="68"/>
        <v>0</v>
      </c>
    </row>
    <row r="214" spans="1:10" ht="15">
      <c r="A214" s="43">
        <v>511323</v>
      </c>
      <c r="B214" s="41" t="s">
        <v>184</v>
      </c>
      <c r="C214" s="42"/>
      <c r="D214" s="42"/>
      <c r="E214" s="42"/>
      <c r="F214" s="42"/>
      <c r="G214" s="42"/>
      <c r="H214" s="42"/>
      <c r="I214" s="42"/>
      <c r="J214" s="71">
        <f t="shared" si="68"/>
        <v>0</v>
      </c>
    </row>
    <row r="215" spans="1:10" ht="15">
      <c r="A215" s="43">
        <v>511394</v>
      </c>
      <c r="B215" s="41" t="s">
        <v>185</v>
      </c>
      <c r="C215" s="42"/>
      <c r="D215" s="42"/>
      <c r="E215" s="42"/>
      <c r="F215" s="42"/>
      <c r="G215" s="42"/>
      <c r="H215" s="42"/>
      <c r="I215" s="42"/>
      <c r="J215" s="71">
        <f t="shared" si="68"/>
        <v>0</v>
      </c>
    </row>
    <row r="216" spans="1:10" ht="15">
      <c r="A216" s="40">
        <v>511400</v>
      </c>
      <c r="B216" s="41" t="s">
        <v>186</v>
      </c>
      <c r="C216" s="42">
        <f aca="true" t="shared" si="71" ref="C216:I216">+C217+C218</f>
        <v>0</v>
      </c>
      <c r="D216" s="42">
        <f>+D217+D218</f>
        <v>0</v>
      </c>
      <c r="E216" s="42">
        <f>+E217+E218</f>
        <v>0</v>
      </c>
      <c r="F216" s="42">
        <f>+F217+F218</f>
        <v>0</v>
      </c>
      <c r="G216" s="42">
        <f t="shared" si="71"/>
        <v>0</v>
      </c>
      <c r="H216" s="42">
        <f t="shared" si="71"/>
        <v>0</v>
      </c>
      <c r="I216" s="42">
        <f t="shared" si="71"/>
        <v>0</v>
      </c>
      <c r="J216" s="71">
        <f t="shared" si="68"/>
        <v>0</v>
      </c>
    </row>
    <row r="217" spans="1:10" ht="15">
      <c r="A217" s="43">
        <v>511421</v>
      </c>
      <c r="B217" s="41" t="s">
        <v>187</v>
      </c>
      <c r="C217" s="42"/>
      <c r="D217" s="42"/>
      <c r="E217" s="42"/>
      <c r="F217" s="42"/>
      <c r="G217" s="42"/>
      <c r="H217" s="42"/>
      <c r="I217" s="42"/>
      <c r="J217" s="71">
        <f t="shared" si="68"/>
        <v>0</v>
      </c>
    </row>
    <row r="218" spans="1:10" ht="15">
      <c r="A218" s="43">
        <v>511451</v>
      </c>
      <c r="B218" s="41" t="s">
        <v>188</v>
      </c>
      <c r="C218" s="42"/>
      <c r="D218" s="42"/>
      <c r="E218" s="42"/>
      <c r="F218" s="42"/>
      <c r="G218" s="42"/>
      <c r="H218" s="42"/>
      <c r="I218" s="42"/>
      <c r="J218" s="71">
        <f t="shared" si="68"/>
        <v>0</v>
      </c>
    </row>
    <row r="219" spans="1:10" ht="15">
      <c r="A219" s="24">
        <v>512000</v>
      </c>
      <c r="B219" s="15" t="s">
        <v>150</v>
      </c>
      <c r="C219" s="16">
        <f aca="true" t="shared" si="72" ref="C219:I219">C220+C221+C226+C227+C228+C229</f>
        <v>0</v>
      </c>
      <c r="D219" s="16">
        <f>D220+D221+D226+D227+D228+D229</f>
        <v>0</v>
      </c>
      <c r="E219" s="16">
        <f>E220+E221+E226+E227+E228+E229</f>
        <v>0</v>
      </c>
      <c r="F219" s="16">
        <f>F220+F221+F226+F227+F228+F229</f>
        <v>0</v>
      </c>
      <c r="G219" s="16">
        <f t="shared" si="72"/>
        <v>0</v>
      </c>
      <c r="H219" s="16">
        <f t="shared" si="72"/>
        <v>0</v>
      </c>
      <c r="I219" s="16">
        <f t="shared" si="72"/>
        <v>0</v>
      </c>
      <c r="J219" s="71">
        <f t="shared" si="68"/>
        <v>0</v>
      </c>
    </row>
    <row r="220" spans="1:10" ht="15">
      <c r="A220" s="44">
        <v>512100</v>
      </c>
      <c r="B220" s="45" t="s">
        <v>189</v>
      </c>
      <c r="C220" s="46"/>
      <c r="D220" s="46"/>
      <c r="E220" s="46"/>
      <c r="F220" s="46"/>
      <c r="G220" s="46"/>
      <c r="H220" s="46"/>
      <c r="I220" s="46"/>
      <c r="J220" s="71">
        <f t="shared" si="68"/>
        <v>0</v>
      </c>
    </row>
    <row r="221" spans="1:10" ht="15">
      <c r="A221" s="44">
        <v>512200</v>
      </c>
      <c r="B221" s="45" t="s">
        <v>190</v>
      </c>
      <c r="C221" s="46">
        <f aca="true" t="shared" si="73" ref="C221:I221">+C222+C223+C224+C225</f>
        <v>0</v>
      </c>
      <c r="D221" s="46">
        <f>+D222+D223+D224+D225</f>
        <v>0</v>
      </c>
      <c r="E221" s="46">
        <f>+E222+E223+E224+E225</f>
        <v>0</v>
      </c>
      <c r="F221" s="46">
        <f>+F222+F223+F224+F225</f>
        <v>0</v>
      </c>
      <c r="G221" s="46">
        <f t="shared" si="73"/>
        <v>0</v>
      </c>
      <c r="H221" s="46">
        <f t="shared" si="73"/>
        <v>0</v>
      </c>
      <c r="I221" s="46">
        <f t="shared" si="73"/>
        <v>0</v>
      </c>
      <c r="J221" s="71">
        <f t="shared" si="68"/>
        <v>0</v>
      </c>
    </row>
    <row r="222" spans="1:10" ht="15">
      <c r="A222" s="47">
        <v>512211</v>
      </c>
      <c r="B222" s="45" t="s">
        <v>113</v>
      </c>
      <c r="C222" s="46"/>
      <c r="D222" s="46"/>
      <c r="E222" s="46"/>
      <c r="F222" s="46"/>
      <c r="G222" s="46"/>
      <c r="H222" s="46"/>
      <c r="I222" s="46"/>
      <c r="J222" s="71">
        <f t="shared" si="68"/>
        <v>0</v>
      </c>
    </row>
    <row r="223" spans="1:10" ht="15">
      <c r="A223" s="47">
        <v>512232</v>
      </c>
      <c r="B223" s="45" t="s">
        <v>191</v>
      </c>
      <c r="C223" s="46"/>
      <c r="D223" s="46"/>
      <c r="E223" s="46"/>
      <c r="F223" s="46"/>
      <c r="G223" s="46"/>
      <c r="H223" s="46"/>
      <c r="I223" s="46"/>
      <c r="J223" s="71">
        <f t="shared" si="68"/>
        <v>0</v>
      </c>
    </row>
    <row r="224" spans="1:10" ht="15">
      <c r="A224" s="47">
        <v>512241</v>
      </c>
      <c r="B224" s="45" t="s">
        <v>192</v>
      </c>
      <c r="C224" s="46"/>
      <c r="D224" s="46"/>
      <c r="E224" s="46"/>
      <c r="F224" s="46"/>
      <c r="G224" s="46"/>
      <c r="H224" s="46"/>
      <c r="I224" s="46"/>
      <c r="J224" s="71">
        <f t="shared" si="68"/>
        <v>0</v>
      </c>
    </row>
    <row r="225" spans="1:10" ht="15">
      <c r="A225" s="47">
        <v>512251</v>
      </c>
      <c r="B225" s="45" t="s">
        <v>115</v>
      </c>
      <c r="C225" s="46"/>
      <c r="D225" s="46"/>
      <c r="E225" s="46"/>
      <c r="F225" s="46"/>
      <c r="G225" s="46"/>
      <c r="H225" s="46"/>
      <c r="I225" s="46"/>
      <c r="J225" s="71">
        <f t="shared" si="68"/>
        <v>0</v>
      </c>
    </row>
    <row r="226" spans="1:10" ht="15">
      <c r="A226" s="44">
        <v>512300</v>
      </c>
      <c r="B226" s="45" t="s">
        <v>193</v>
      </c>
      <c r="C226" s="46"/>
      <c r="D226" s="46"/>
      <c r="E226" s="46"/>
      <c r="F226" s="46"/>
      <c r="G226" s="46"/>
      <c r="H226" s="46"/>
      <c r="I226" s="46"/>
      <c r="J226" s="71">
        <f t="shared" si="68"/>
        <v>0</v>
      </c>
    </row>
    <row r="227" spans="1:10" ht="15">
      <c r="A227" s="44">
        <v>512400</v>
      </c>
      <c r="B227" s="45" t="s">
        <v>194</v>
      </c>
      <c r="C227" s="46"/>
      <c r="D227" s="46"/>
      <c r="E227" s="46"/>
      <c r="F227" s="46"/>
      <c r="G227" s="46"/>
      <c r="H227" s="46"/>
      <c r="I227" s="46"/>
      <c r="J227" s="71">
        <f t="shared" si="68"/>
        <v>0</v>
      </c>
    </row>
    <row r="228" spans="1:10" ht="15">
      <c r="A228" s="44">
        <v>512500</v>
      </c>
      <c r="B228" s="45" t="s">
        <v>195</v>
      </c>
      <c r="C228" s="46"/>
      <c r="D228" s="46"/>
      <c r="E228" s="46"/>
      <c r="F228" s="46"/>
      <c r="G228" s="46"/>
      <c r="H228" s="46"/>
      <c r="I228" s="46"/>
      <c r="J228" s="71">
        <f t="shared" si="68"/>
        <v>0</v>
      </c>
    </row>
    <row r="229" spans="1:10" ht="15">
      <c r="A229" s="44">
        <v>512600</v>
      </c>
      <c r="B229" s="45" t="s">
        <v>196</v>
      </c>
      <c r="C229" s="46">
        <f aca="true" t="shared" si="74" ref="C229:I229">+C230+C231</f>
        <v>0</v>
      </c>
      <c r="D229" s="46">
        <f>+D230+D231</f>
        <v>0</v>
      </c>
      <c r="E229" s="46">
        <f>+E230+E231</f>
        <v>0</v>
      </c>
      <c r="F229" s="46">
        <f>+F230+F231</f>
        <v>0</v>
      </c>
      <c r="G229" s="46">
        <f t="shared" si="74"/>
        <v>0</v>
      </c>
      <c r="H229" s="46">
        <f t="shared" si="74"/>
        <v>0</v>
      </c>
      <c r="I229" s="46">
        <f t="shared" si="74"/>
        <v>0</v>
      </c>
      <c r="J229" s="71">
        <f t="shared" si="68"/>
        <v>0</v>
      </c>
    </row>
    <row r="230" spans="1:10" ht="15">
      <c r="A230" s="47">
        <v>512611</v>
      </c>
      <c r="B230" s="45" t="s">
        <v>197</v>
      </c>
      <c r="C230" s="46"/>
      <c r="D230" s="46"/>
      <c r="E230" s="46"/>
      <c r="F230" s="46"/>
      <c r="G230" s="46"/>
      <c r="H230" s="46"/>
      <c r="I230" s="46"/>
      <c r="J230" s="71">
        <f t="shared" si="68"/>
        <v>0</v>
      </c>
    </row>
    <row r="231" spans="1:10" ht="15">
      <c r="A231" s="47">
        <v>512631</v>
      </c>
      <c r="B231" s="45" t="s">
        <v>198</v>
      </c>
      <c r="C231" s="46"/>
      <c r="D231" s="46"/>
      <c r="E231" s="46"/>
      <c r="F231" s="46"/>
      <c r="G231" s="46"/>
      <c r="H231" s="46"/>
      <c r="I231" s="46"/>
      <c r="J231" s="71">
        <f t="shared" si="68"/>
        <v>0</v>
      </c>
    </row>
    <row r="232" spans="1:10" ht="15">
      <c r="A232" s="33">
        <v>513000</v>
      </c>
      <c r="B232" s="34" t="s">
        <v>151</v>
      </c>
      <c r="C232" s="35"/>
      <c r="D232" s="35"/>
      <c r="E232" s="35"/>
      <c r="F232" s="35"/>
      <c r="G232" s="35"/>
      <c r="H232" s="35"/>
      <c r="I232" s="35"/>
      <c r="J232" s="71">
        <f t="shared" si="68"/>
        <v>0</v>
      </c>
    </row>
    <row r="233" spans="1:10" ht="15">
      <c r="A233" s="31">
        <v>515000</v>
      </c>
      <c r="B233" s="15" t="s">
        <v>199</v>
      </c>
      <c r="C233" s="30"/>
      <c r="D233" s="30"/>
      <c r="E233" s="30"/>
      <c r="F233" s="30"/>
      <c r="G233" s="30"/>
      <c r="H233" s="30"/>
      <c r="I233" s="30"/>
      <c r="J233" s="71">
        <f t="shared" si="68"/>
        <v>0</v>
      </c>
    </row>
    <row r="234" spans="1:10" ht="15">
      <c r="A234" s="48">
        <v>515100</v>
      </c>
      <c r="B234" s="10" t="s">
        <v>199</v>
      </c>
      <c r="C234" s="49">
        <f aca="true" t="shared" si="75" ref="C234:I234">+C235</f>
        <v>0</v>
      </c>
      <c r="D234" s="49">
        <f>+D235</f>
        <v>0</v>
      </c>
      <c r="E234" s="49">
        <f>+E235</f>
        <v>0</v>
      </c>
      <c r="F234" s="49">
        <f>+F235</f>
        <v>0</v>
      </c>
      <c r="G234" s="49">
        <f t="shared" si="75"/>
        <v>0</v>
      </c>
      <c r="H234" s="49">
        <f t="shared" si="75"/>
        <v>0</v>
      </c>
      <c r="I234" s="49">
        <f t="shared" si="75"/>
        <v>0</v>
      </c>
      <c r="J234" s="71">
        <f t="shared" si="68"/>
        <v>0</v>
      </c>
    </row>
    <row r="235" spans="1:10" ht="15">
      <c r="A235" s="50">
        <v>515121</v>
      </c>
      <c r="B235" s="10" t="s">
        <v>200</v>
      </c>
      <c r="C235" s="49"/>
      <c r="D235" s="49"/>
      <c r="E235" s="49"/>
      <c r="F235" s="49"/>
      <c r="G235" s="49"/>
      <c r="H235" s="49"/>
      <c r="I235" s="49"/>
      <c r="J235" s="71">
        <f t="shared" si="68"/>
        <v>0</v>
      </c>
    </row>
    <row r="236" spans="1:10" ht="32.25" thickBot="1">
      <c r="A236" s="51"/>
      <c r="B236" s="52" t="s">
        <v>201</v>
      </c>
      <c r="C236" s="53">
        <f aca="true" t="shared" si="76" ref="C236:I236">+C209+C219+C232+C233</f>
        <v>0</v>
      </c>
      <c r="D236" s="53">
        <f>+D209+D219+D232+D233</f>
        <v>0</v>
      </c>
      <c r="E236" s="53">
        <f>+E209+E219+E232+E233</f>
        <v>0</v>
      </c>
      <c r="F236" s="53">
        <f>+F209+F219+F232+F233</f>
        <v>0</v>
      </c>
      <c r="G236" s="53">
        <f t="shared" si="76"/>
        <v>0</v>
      </c>
      <c r="H236" s="53">
        <f t="shared" si="76"/>
        <v>0</v>
      </c>
      <c r="I236" s="53">
        <f t="shared" si="76"/>
        <v>0</v>
      </c>
      <c r="J236" s="72">
        <f t="shared" si="68"/>
        <v>0</v>
      </c>
    </row>
    <row r="237" spans="1:10" ht="15.75" thickBot="1">
      <c r="A237" s="54">
        <v>611000</v>
      </c>
      <c r="B237" s="55" t="s">
        <v>202</v>
      </c>
      <c r="C237" s="56"/>
      <c r="D237" s="56"/>
      <c r="E237" s="56"/>
      <c r="F237" s="56"/>
      <c r="G237" s="56"/>
      <c r="H237" s="56"/>
      <c r="I237" s="56"/>
      <c r="J237" s="73">
        <f t="shared" si="68"/>
        <v>0</v>
      </c>
    </row>
    <row r="238" spans="1:10" ht="48" thickBot="1">
      <c r="A238" s="36"/>
      <c r="B238" s="57" t="s">
        <v>203</v>
      </c>
      <c r="C238" s="38">
        <f aca="true" t="shared" si="77" ref="C238:I238">+C237</f>
        <v>0</v>
      </c>
      <c r="D238" s="38">
        <f>+D237</f>
        <v>0</v>
      </c>
      <c r="E238" s="38">
        <f>+E237</f>
        <v>0</v>
      </c>
      <c r="F238" s="38">
        <f>+F237</f>
        <v>0</v>
      </c>
      <c r="G238" s="38">
        <f t="shared" si="77"/>
        <v>0</v>
      </c>
      <c r="H238" s="38">
        <f t="shared" si="77"/>
        <v>0</v>
      </c>
      <c r="I238" s="38">
        <f t="shared" si="77"/>
        <v>0</v>
      </c>
      <c r="J238" s="73">
        <f t="shared" si="68"/>
        <v>0</v>
      </c>
    </row>
    <row r="239" spans="1:10" ht="16.5" thickBot="1">
      <c r="A239" s="85"/>
      <c r="B239" s="57"/>
      <c r="C239" s="38"/>
      <c r="D239" s="38"/>
      <c r="E239" s="38"/>
      <c r="F239" s="38"/>
      <c r="G239" s="38"/>
      <c r="H239" s="38"/>
      <c r="I239" s="38"/>
      <c r="J239" s="73"/>
    </row>
    <row r="240" spans="1:10" ht="16.5" thickBot="1">
      <c r="A240" s="87"/>
      <c r="B240" s="88" t="s">
        <v>204</v>
      </c>
      <c r="C240" s="89">
        <f aca="true" t="shared" si="78" ref="C240:I240">+C238+C236+C204</f>
        <v>0</v>
      </c>
      <c r="D240" s="89">
        <f t="shared" si="78"/>
        <v>0</v>
      </c>
      <c r="E240" s="89">
        <f t="shared" si="78"/>
        <v>0</v>
      </c>
      <c r="F240" s="89">
        <f t="shared" si="78"/>
        <v>0</v>
      </c>
      <c r="G240" s="89">
        <f t="shared" si="78"/>
        <v>0</v>
      </c>
      <c r="H240" s="89">
        <f t="shared" si="78"/>
        <v>0</v>
      </c>
      <c r="I240" s="89">
        <f t="shared" si="78"/>
        <v>0</v>
      </c>
      <c r="J240" s="90">
        <f>SUM(C240:I240)</f>
        <v>0</v>
      </c>
    </row>
    <row r="241" ht="12.75">
      <c r="B241">
        <f>++P126</f>
        <v>0</v>
      </c>
    </row>
    <row r="242" spans="1:9" ht="12.75">
      <c r="A242" s="75"/>
      <c r="B242" s="76" t="s">
        <v>209</v>
      </c>
      <c r="E242" s="58" t="s">
        <v>208</v>
      </c>
      <c r="G242" s="58"/>
      <c r="H242" s="58"/>
      <c r="I242" s="58"/>
    </row>
    <row r="243" spans="5:9" ht="12.75">
      <c r="E243" s="77"/>
      <c r="G243" s="70"/>
      <c r="H243" s="70"/>
      <c r="I243" s="70"/>
    </row>
  </sheetData>
  <sheetProtection/>
  <mergeCells count="22">
    <mergeCell ref="I5:I6"/>
    <mergeCell ref="J5:J6"/>
    <mergeCell ref="H5:H6"/>
    <mergeCell ref="D5:D6"/>
    <mergeCell ref="A8:B8"/>
    <mergeCell ref="G5:G6"/>
    <mergeCell ref="A207:B207"/>
    <mergeCell ref="A208:B208"/>
    <mergeCell ref="F5:F6"/>
    <mergeCell ref="E5:E6"/>
    <mergeCell ref="C5:C6"/>
    <mergeCell ref="A206:B206"/>
    <mergeCell ref="A1:G1"/>
    <mergeCell ref="C9:J9"/>
    <mergeCell ref="C10:J10"/>
    <mergeCell ref="C207:J207"/>
    <mergeCell ref="C208:J208"/>
    <mergeCell ref="A3:B3"/>
    <mergeCell ref="A5:A6"/>
    <mergeCell ref="B5:B6"/>
    <mergeCell ref="A9:B9"/>
    <mergeCell ref="A10:B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4" width="15.28125" style="0" customWidth="1"/>
    <col min="5" max="5" width="15.421875" style="0" customWidth="1"/>
    <col min="6" max="6" width="15.7109375" style="0" customWidth="1"/>
    <col min="7" max="9" width="15.421875" style="0" customWidth="1"/>
    <col min="10" max="10" width="15.7109375" style="0" customWidth="1"/>
  </cols>
  <sheetData>
    <row r="1" spans="1:10" ht="24.75" customHeight="1">
      <c r="A1" s="79" t="s">
        <v>223</v>
      </c>
      <c r="B1" s="79"/>
      <c r="C1" s="79"/>
      <c r="D1" s="79"/>
      <c r="E1" s="79"/>
      <c r="F1" s="79"/>
      <c r="G1" s="74"/>
      <c r="H1" s="59"/>
      <c r="I1" s="59"/>
      <c r="J1" s="1"/>
    </row>
    <row r="2" ht="13.5" customHeight="1"/>
    <row r="3" spans="1:9" ht="15.75">
      <c r="A3" s="96" t="s">
        <v>205</v>
      </c>
      <c r="B3" s="96"/>
      <c r="C3" s="78"/>
      <c r="D3" s="78"/>
      <c r="E3" s="76"/>
      <c r="F3" s="78"/>
      <c r="G3" s="3"/>
      <c r="H3" s="3"/>
      <c r="I3" s="3"/>
    </row>
    <row r="4" spans="1:9" ht="16.5" thickBot="1">
      <c r="A4" s="2"/>
      <c r="B4" s="2"/>
      <c r="C4" s="3"/>
      <c r="D4" s="3"/>
      <c r="E4" s="3"/>
      <c r="F4" s="80"/>
      <c r="G4" s="3"/>
      <c r="H4" s="3"/>
      <c r="I4" s="3"/>
    </row>
    <row r="5" spans="1:10" ht="13.5" customHeight="1" thickBot="1">
      <c r="A5" s="97" t="s">
        <v>0</v>
      </c>
      <c r="B5" s="99" t="s">
        <v>1</v>
      </c>
      <c r="C5" s="111" t="s">
        <v>210</v>
      </c>
      <c r="D5" s="104" t="s">
        <v>221</v>
      </c>
      <c r="E5" s="104" t="s">
        <v>212</v>
      </c>
      <c r="F5" s="109" t="s">
        <v>211</v>
      </c>
      <c r="G5" s="107" t="s">
        <v>213</v>
      </c>
      <c r="H5" s="102" t="s">
        <v>207</v>
      </c>
      <c r="I5" s="102" t="s">
        <v>206</v>
      </c>
      <c r="J5" s="113" t="s">
        <v>2</v>
      </c>
    </row>
    <row r="6" spans="1:10" ht="58.5" customHeight="1" thickBot="1">
      <c r="A6" s="98"/>
      <c r="B6" s="100"/>
      <c r="C6" s="112"/>
      <c r="D6" s="105"/>
      <c r="E6" s="105"/>
      <c r="F6" s="110"/>
      <c r="G6" s="108"/>
      <c r="H6" s="103"/>
      <c r="I6" s="103"/>
      <c r="J6" s="114"/>
    </row>
    <row r="7" spans="1:10" ht="13.5" thickBo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5">
        <v>8</v>
      </c>
      <c r="H7" s="4">
        <v>9</v>
      </c>
      <c r="I7" s="5">
        <v>10</v>
      </c>
      <c r="J7" s="4">
        <v>11</v>
      </c>
    </row>
    <row r="8" spans="1:10" ht="15.75" thickTop="1">
      <c r="A8" s="106" t="s">
        <v>216</v>
      </c>
      <c r="B8" s="106"/>
      <c r="C8" s="86"/>
      <c r="D8" s="86"/>
      <c r="E8" s="86"/>
      <c r="F8" s="86"/>
      <c r="G8" s="86"/>
      <c r="H8" s="86"/>
      <c r="I8" s="86"/>
      <c r="J8" s="86"/>
    </row>
    <row r="9" spans="1:10" ht="15">
      <c r="A9" s="101" t="s">
        <v>219</v>
      </c>
      <c r="B9" s="95"/>
      <c r="C9" s="92"/>
      <c r="D9" s="92"/>
      <c r="E9" s="92"/>
      <c r="F9" s="92"/>
      <c r="G9" s="92"/>
      <c r="H9" s="92"/>
      <c r="I9" s="92"/>
      <c r="J9" s="93"/>
    </row>
    <row r="10" spans="1:10" ht="15">
      <c r="A10" s="101" t="s">
        <v>217</v>
      </c>
      <c r="B10" s="95"/>
      <c r="C10" s="92"/>
      <c r="D10" s="92"/>
      <c r="E10" s="92"/>
      <c r="F10" s="92"/>
      <c r="G10" s="92"/>
      <c r="H10" s="92"/>
      <c r="I10" s="92"/>
      <c r="J10" s="93"/>
    </row>
    <row r="11" spans="1:10" ht="15">
      <c r="A11" s="6">
        <v>411000</v>
      </c>
      <c r="B11" s="7" t="s">
        <v>3</v>
      </c>
      <c r="C11" s="8">
        <f aca="true" t="shared" si="0" ref="C11:I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aca="true" t="shared" si="1" ref="J11:J42">SUM(C11:I11)</f>
        <v>0</v>
      </c>
    </row>
    <row r="12" spans="1:10" ht="15">
      <c r="A12" s="9">
        <v>411100</v>
      </c>
      <c r="B12" s="10" t="s">
        <v>3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8">
        <f t="shared" si="1"/>
        <v>0</v>
      </c>
    </row>
    <row r="13" spans="1:10" ht="15">
      <c r="A13" s="12">
        <v>411111</v>
      </c>
      <c r="B13" s="10" t="s">
        <v>4</v>
      </c>
      <c r="C13" s="13"/>
      <c r="D13" s="13"/>
      <c r="E13" s="13"/>
      <c r="F13" s="13"/>
      <c r="G13" s="13"/>
      <c r="H13" s="13"/>
      <c r="I13" s="13"/>
      <c r="J13" s="8">
        <f t="shared" si="1"/>
        <v>0</v>
      </c>
    </row>
    <row r="14" spans="1:10" ht="15">
      <c r="A14" s="14">
        <v>412000</v>
      </c>
      <c r="B14" s="15" t="s">
        <v>5</v>
      </c>
      <c r="C14" s="16">
        <f aca="true" t="shared" si="2" ref="C14:I14">+C15+C17+C19</f>
        <v>0</v>
      </c>
      <c r="D14" s="16">
        <f>+D15+D17+D19</f>
        <v>0</v>
      </c>
      <c r="E14" s="16">
        <f>+E15+E17+E19</f>
        <v>0</v>
      </c>
      <c r="F14" s="16">
        <f>+F15+F17+F19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8">
        <f t="shared" si="1"/>
        <v>0</v>
      </c>
    </row>
    <row r="15" spans="1:10" ht="15">
      <c r="A15" s="9">
        <v>412100</v>
      </c>
      <c r="B15" s="10" t="s">
        <v>6</v>
      </c>
      <c r="C15" s="17">
        <f aca="true" t="shared" si="3" ref="C15:I15">+C16</f>
        <v>0</v>
      </c>
      <c r="D15" s="17">
        <f>+D16</f>
        <v>0</v>
      </c>
      <c r="E15" s="17">
        <f>+E16</f>
        <v>0</v>
      </c>
      <c r="F15" s="17">
        <f>+F16</f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8">
        <f t="shared" si="1"/>
        <v>0</v>
      </c>
    </row>
    <row r="16" spans="1:10" ht="15">
      <c r="A16" s="18">
        <v>412111</v>
      </c>
      <c r="B16" s="19" t="s">
        <v>6</v>
      </c>
      <c r="C16" s="17"/>
      <c r="D16" s="17"/>
      <c r="E16" s="17"/>
      <c r="F16" s="17"/>
      <c r="G16" s="17"/>
      <c r="H16" s="17"/>
      <c r="I16" s="17"/>
      <c r="J16" s="8">
        <f t="shared" si="1"/>
        <v>0</v>
      </c>
    </row>
    <row r="17" spans="1:10" ht="15">
      <c r="A17" s="9">
        <v>412200</v>
      </c>
      <c r="B17" s="10" t="s">
        <v>7</v>
      </c>
      <c r="C17" s="17">
        <f aca="true" t="shared" si="4" ref="C17:I17">+C18</f>
        <v>0</v>
      </c>
      <c r="D17" s="17">
        <f>+D18</f>
        <v>0</v>
      </c>
      <c r="E17" s="17">
        <f>+E18</f>
        <v>0</v>
      </c>
      <c r="F17" s="17">
        <f>+F18</f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8">
        <f t="shared" si="1"/>
        <v>0</v>
      </c>
    </row>
    <row r="18" spans="1:10" ht="15">
      <c r="A18" s="20">
        <v>412211</v>
      </c>
      <c r="B18" s="10" t="s">
        <v>7</v>
      </c>
      <c r="C18" s="17"/>
      <c r="D18" s="17"/>
      <c r="E18" s="17"/>
      <c r="F18" s="17"/>
      <c r="G18" s="17"/>
      <c r="H18" s="17"/>
      <c r="I18" s="17"/>
      <c r="J18" s="8">
        <f t="shared" si="1"/>
        <v>0</v>
      </c>
    </row>
    <row r="19" spans="1:10" ht="15">
      <c r="A19" s="9">
        <v>412300</v>
      </c>
      <c r="B19" s="10" t="s">
        <v>8</v>
      </c>
      <c r="C19" s="17">
        <f aca="true" t="shared" si="5" ref="C19:I19">+C20</f>
        <v>0</v>
      </c>
      <c r="D19" s="17">
        <f>+D20</f>
        <v>0</v>
      </c>
      <c r="E19" s="17">
        <f>+E20</f>
        <v>0</v>
      </c>
      <c r="F19" s="17">
        <f>+F20</f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8">
        <f t="shared" si="1"/>
        <v>0</v>
      </c>
    </row>
    <row r="20" spans="1:10" ht="15">
      <c r="A20" s="20">
        <v>412311</v>
      </c>
      <c r="B20" s="10" t="s">
        <v>8</v>
      </c>
      <c r="C20" s="17"/>
      <c r="D20" s="17"/>
      <c r="E20" s="17"/>
      <c r="F20" s="17"/>
      <c r="G20" s="17"/>
      <c r="H20" s="17"/>
      <c r="I20" s="17"/>
      <c r="J20" s="8">
        <f t="shared" si="1"/>
        <v>0</v>
      </c>
    </row>
    <row r="21" spans="1:10" ht="15">
      <c r="A21" s="14">
        <v>413000</v>
      </c>
      <c r="B21" s="15" t="s">
        <v>9</v>
      </c>
      <c r="C21" s="16">
        <f aca="true" t="shared" si="6" ref="C21:I21">+C22</f>
        <v>0</v>
      </c>
      <c r="D21" s="16">
        <f>+D22</f>
        <v>0</v>
      </c>
      <c r="E21" s="16">
        <f>+E22</f>
        <v>0</v>
      </c>
      <c r="F21" s="16">
        <f>+F22</f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8">
        <f t="shared" si="1"/>
        <v>0</v>
      </c>
    </row>
    <row r="22" spans="1:10" ht="15">
      <c r="A22" s="9">
        <v>413100</v>
      </c>
      <c r="B22" s="10" t="s">
        <v>9</v>
      </c>
      <c r="C22" s="17">
        <f aca="true" t="shared" si="7" ref="C22:I22">+C24+C23</f>
        <v>0</v>
      </c>
      <c r="D22" s="17">
        <f>+D24+D23</f>
        <v>0</v>
      </c>
      <c r="E22" s="17">
        <f>+E24+E23</f>
        <v>0</v>
      </c>
      <c r="F22" s="17">
        <f>+F24+F23</f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8">
        <f t="shared" si="1"/>
        <v>0</v>
      </c>
    </row>
    <row r="23" spans="1:10" ht="15">
      <c r="A23" s="20">
        <v>413142</v>
      </c>
      <c r="B23" s="10" t="s">
        <v>10</v>
      </c>
      <c r="C23" s="17"/>
      <c r="D23" s="17"/>
      <c r="E23" s="17"/>
      <c r="F23" s="17"/>
      <c r="G23" s="17"/>
      <c r="H23" s="17"/>
      <c r="I23" s="17"/>
      <c r="J23" s="8">
        <f t="shared" si="1"/>
        <v>0</v>
      </c>
    </row>
    <row r="24" spans="1:10" ht="15">
      <c r="A24" s="20">
        <v>413151</v>
      </c>
      <c r="B24" s="10" t="s">
        <v>11</v>
      </c>
      <c r="C24" s="17"/>
      <c r="D24" s="17"/>
      <c r="E24" s="17"/>
      <c r="F24" s="17"/>
      <c r="G24" s="17"/>
      <c r="H24" s="17"/>
      <c r="I24" s="17"/>
      <c r="J24" s="8">
        <f t="shared" si="1"/>
        <v>0</v>
      </c>
    </row>
    <row r="25" spans="1:10" ht="15">
      <c r="A25" s="14">
        <v>414000</v>
      </c>
      <c r="B25" s="15" t="s">
        <v>12</v>
      </c>
      <c r="C25" s="16">
        <f aca="true" t="shared" si="8" ref="C25:I25">+C26+C29+C31+C33</f>
        <v>0</v>
      </c>
      <c r="D25" s="16">
        <f>+D26+D29+D31+D33</f>
        <v>0</v>
      </c>
      <c r="E25" s="16">
        <f>+E26+E29+E31+E33</f>
        <v>0</v>
      </c>
      <c r="F25" s="16">
        <f>+F26+F29+F31+F33</f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8">
        <f t="shared" si="1"/>
        <v>0</v>
      </c>
    </row>
    <row r="26" spans="1:10" ht="15">
      <c r="A26" s="9">
        <v>414100</v>
      </c>
      <c r="B26" s="10" t="s">
        <v>13</v>
      </c>
      <c r="C26" s="17">
        <f aca="true" t="shared" si="9" ref="C26:I26">+C27+C28</f>
        <v>0</v>
      </c>
      <c r="D26" s="17">
        <f>+D27+D28</f>
        <v>0</v>
      </c>
      <c r="E26" s="17">
        <f>+E27+E28</f>
        <v>0</v>
      </c>
      <c r="F26" s="17">
        <f>+F27+F28</f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8">
        <f t="shared" si="1"/>
        <v>0</v>
      </c>
    </row>
    <row r="27" spans="1:10" ht="15">
      <c r="A27" s="20">
        <v>414111</v>
      </c>
      <c r="B27" s="10" t="s">
        <v>14</v>
      </c>
      <c r="C27" s="17"/>
      <c r="D27" s="17"/>
      <c r="E27" s="17"/>
      <c r="F27" s="17"/>
      <c r="G27" s="17"/>
      <c r="H27" s="17"/>
      <c r="I27" s="17"/>
      <c r="J27" s="8">
        <f t="shared" si="1"/>
        <v>0</v>
      </c>
    </row>
    <row r="28" spans="1:10" ht="15">
      <c r="A28" s="20">
        <v>414121</v>
      </c>
      <c r="B28" s="10" t="s">
        <v>15</v>
      </c>
      <c r="C28" s="17"/>
      <c r="D28" s="17"/>
      <c r="E28" s="17"/>
      <c r="F28" s="17"/>
      <c r="G28" s="17"/>
      <c r="H28" s="17"/>
      <c r="I28" s="17"/>
      <c r="J28" s="8">
        <f t="shared" si="1"/>
        <v>0</v>
      </c>
    </row>
    <row r="29" spans="1:10" ht="15">
      <c r="A29" s="9">
        <v>414200</v>
      </c>
      <c r="B29" s="10" t="s">
        <v>16</v>
      </c>
      <c r="C29" s="13">
        <f aca="true" t="shared" si="10" ref="C29:I29">+C30</f>
        <v>0</v>
      </c>
      <c r="D29" s="13">
        <f>+D30</f>
        <v>0</v>
      </c>
      <c r="E29" s="13">
        <f>+E30</f>
        <v>0</v>
      </c>
      <c r="F29" s="13">
        <f>+F30</f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8">
        <f t="shared" si="1"/>
        <v>0</v>
      </c>
    </row>
    <row r="30" spans="1:10" ht="15">
      <c r="A30" s="20">
        <v>414211</v>
      </c>
      <c r="B30" s="10" t="s">
        <v>16</v>
      </c>
      <c r="C30" s="17"/>
      <c r="D30" s="17"/>
      <c r="E30" s="17"/>
      <c r="F30" s="17"/>
      <c r="G30" s="17"/>
      <c r="H30" s="17"/>
      <c r="I30" s="17"/>
      <c r="J30" s="8">
        <f t="shared" si="1"/>
        <v>0</v>
      </c>
    </row>
    <row r="31" spans="1:10" ht="15">
      <c r="A31" s="9">
        <v>414300</v>
      </c>
      <c r="B31" s="10" t="s">
        <v>17</v>
      </c>
      <c r="C31" s="17">
        <f aca="true" t="shared" si="11" ref="C31:I31">+C32</f>
        <v>0</v>
      </c>
      <c r="D31" s="17">
        <f>+D32</f>
        <v>0</v>
      </c>
      <c r="E31" s="17">
        <f>+E32</f>
        <v>0</v>
      </c>
      <c r="F31" s="17">
        <f>+F32</f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8">
        <f t="shared" si="1"/>
        <v>0</v>
      </c>
    </row>
    <row r="32" spans="1:10" ht="15">
      <c r="A32" s="20">
        <v>414311</v>
      </c>
      <c r="B32" s="10" t="s">
        <v>18</v>
      </c>
      <c r="C32" s="17"/>
      <c r="D32" s="17"/>
      <c r="E32" s="17"/>
      <c r="F32" s="17"/>
      <c r="G32" s="17"/>
      <c r="H32" s="17"/>
      <c r="I32" s="17"/>
      <c r="J32" s="8">
        <f t="shared" si="1"/>
        <v>0</v>
      </c>
    </row>
    <row r="33" spans="1:10" ht="15">
      <c r="A33" s="9">
        <v>414400</v>
      </c>
      <c r="B33" s="10" t="s">
        <v>19</v>
      </c>
      <c r="C33" s="17">
        <f aca="true" t="shared" si="12" ref="C33:I33">+C34</f>
        <v>0</v>
      </c>
      <c r="D33" s="17">
        <f>+D34</f>
        <v>0</v>
      </c>
      <c r="E33" s="17">
        <f>+E34</f>
        <v>0</v>
      </c>
      <c r="F33" s="17">
        <f>+F34</f>
        <v>0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8">
        <f t="shared" si="1"/>
        <v>0</v>
      </c>
    </row>
    <row r="34" spans="1:10" ht="15">
      <c r="A34" s="20">
        <v>414411</v>
      </c>
      <c r="B34" s="10" t="s">
        <v>19</v>
      </c>
      <c r="C34" s="17"/>
      <c r="D34" s="17"/>
      <c r="E34" s="17"/>
      <c r="F34" s="17"/>
      <c r="G34" s="17"/>
      <c r="H34" s="17"/>
      <c r="I34" s="17"/>
      <c r="J34" s="8">
        <f t="shared" si="1"/>
        <v>0</v>
      </c>
    </row>
    <row r="35" spans="1:10" ht="15">
      <c r="A35" s="14">
        <v>415000</v>
      </c>
      <c r="B35" s="15" t="s">
        <v>20</v>
      </c>
      <c r="C35" s="16">
        <f aca="true" t="shared" si="13" ref="C35:I36">+C36</f>
        <v>0</v>
      </c>
      <c r="D35" s="16">
        <f t="shared" si="13"/>
        <v>0</v>
      </c>
      <c r="E35" s="16">
        <f t="shared" si="13"/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8">
        <f t="shared" si="1"/>
        <v>0</v>
      </c>
    </row>
    <row r="36" spans="1:10" ht="15">
      <c r="A36" s="9">
        <v>415100</v>
      </c>
      <c r="B36" s="10" t="s">
        <v>20</v>
      </c>
      <c r="C36" s="17">
        <f t="shared" si="13"/>
        <v>0</v>
      </c>
      <c r="D36" s="17">
        <f t="shared" si="13"/>
        <v>0</v>
      </c>
      <c r="E36" s="17">
        <f t="shared" si="13"/>
        <v>0</v>
      </c>
      <c r="F36" s="17">
        <f t="shared" si="13"/>
        <v>0</v>
      </c>
      <c r="G36" s="17">
        <f t="shared" si="13"/>
        <v>0</v>
      </c>
      <c r="H36" s="17">
        <f t="shared" si="13"/>
        <v>0</v>
      </c>
      <c r="I36" s="17">
        <f t="shared" si="13"/>
        <v>0</v>
      </c>
      <c r="J36" s="8">
        <f t="shared" si="1"/>
        <v>0</v>
      </c>
    </row>
    <row r="37" spans="1:10" ht="15">
      <c r="A37" s="20">
        <v>415112</v>
      </c>
      <c r="B37" s="10" t="s">
        <v>21</v>
      </c>
      <c r="C37" s="17"/>
      <c r="D37" s="17"/>
      <c r="E37" s="17"/>
      <c r="F37" s="17"/>
      <c r="G37" s="17"/>
      <c r="H37" s="17"/>
      <c r="I37" s="17"/>
      <c r="J37" s="8">
        <f t="shared" si="1"/>
        <v>0</v>
      </c>
    </row>
    <row r="38" spans="1:10" ht="15">
      <c r="A38" s="14">
        <v>416000</v>
      </c>
      <c r="B38" s="21" t="s">
        <v>22</v>
      </c>
      <c r="C38" s="16">
        <f aca="true" t="shared" si="14" ref="C38:I38">+C39</f>
        <v>0</v>
      </c>
      <c r="D38" s="16">
        <f>+D39</f>
        <v>0</v>
      </c>
      <c r="E38" s="16">
        <f>+E39</f>
        <v>0</v>
      </c>
      <c r="F38" s="16">
        <f>+F39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8">
        <f t="shared" si="1"/>
        <v>0</v>
      </c>
    </row>
    <row r="39" spans="1:10" ht="15">
      <c r="A39" s="9">
        <v>416100</v>
      </c>
      <c r="B39" s="22" t="s">
        <v>22</v>
      </c>
      <c r="C39" s="17">
        <f aca="true" t="shared" si="15" ref="C39:I39">C40+C41</f>
        <v>0</v>
      </c>
      <c r="D39" s="17">
        <f>D40+D41</f>
        <v>0</v>
      </c>
      <c r="E39" s="17">
        <f>E40+E41</f>
        <v>0</v>
      </c>
      <c r="F39" s="17">
        <f>F40+F41</f>
        <v>0</v>
      </c>
      <c r="G39" s="17">
        <f t="shared" si="15"/>
        <v>0</v>
      </c>
      <c r="H39" s="17">
        <f t="shared" si="15"/>
        <v>0</v>
      </c>
      <c r="I39" s="17">
        <f t="shared" si="15"/>
        <v>0</v>
      </c>
      <c r="J39" s="8">
        <f t="shared" si="1"/>
        <v>0</v>
      </c>
    </row>
    <row r="40" spans="1:10" ht="15">
      <c r="A40" s="20">
        <v>416111</v>
      </c>
      <c r="B40" s="22" t="s">
        <v>23</v>
      </c>
      <c r="C40" s="17"/>
      <c r="D40" s="17"/>
      <c r="E40" s="17"/>
      <c r="F40" s="17"/>
      <c r="G40" s="17"/>
      <c r="H40" s="17"/>
      <c r="I40" s="17"/>
      <c r="J40" s="8">
        <f t="shared" si="1"/>
        <v>0</v>
      </c>
    </row>
    <row r="41" spans="1:10" ht="15">
      <c r="A41" s="20">
        <v>416112</v>
      </c>
      <c r="B41" s="22" t="s">
        <v>24</v>
      </c>
      <c r="C41" s="17"/>
      <c r="D41" s="17"/>
      <c r="E41" s="17"/>
      <c r="F41" s="17"/>
      <c r="G41" s="17"/>
      <c r="H41" s="17"/>
      <c r="I41" s="17"/>
      <c r="J41" s="8">
        <f t="shared" si="1"/>
        <v>0</v>
      </c>
    </row>
    <row r="42" spans="1:10" ht="15">
      <c r="A42" s="14">
        <v>421000</v>
      </c>
      <c r="B42" s="15" t="s">
        <v>25</v>
      </c>
      <c r="C42" s="16">
        <f aca="true" t="shared" si="16" ref="C42:I42">+C43+C46+C51+C55+C60+C65</f>
        <v>0</v>
      </c>
      <c r="D42" s="16">
        <f>+D43+D46+D51+D55+D60+D65</f>
        <v>0</v>
      </c>
      <c r="E42" s="16">
        <f>+E43+E46+E51+E55+E60+E65</f>
        <v>0</v>
      </c>
      <c r="F42" s="16">
        <f>+F43+F46+F51+F55+F60+F65</f>
        <v>0</v>
      </c>
      <c r="G42" s="16">
        <f t="shared" si="16"/>
        <v>0</v>
      </c>
      <c r="H42" s="16">
        <f t="shared" si="16"/>
        <v>0</v>
      </c>
      <c r="I42" s="16">
        <f t="shared" si="16"/>
        <v>0</v>
      </c>
      <c r="J42" s="8">
        <f t="shared" si="1"/>
        <v>0</v>
      </c>
    </row>
    <row r="43" spans="1:10" ht="15">
      <c r="A43" s="9">
        <v>421100</v>
      </c>
      <c r="B43" s="10" t="s">
        <v>26</v>
      </c>
      <c r="C43" s="17">
        <f aca="true" t="shared" si="17" ref="C43:I43">+C44+C45</f>
        <v>0</v>
      </c>
      <c r="D43" s="17">
        <f>+D44+D45</f>
        <v>0</v>
      </c>
      <c r="E43" s="17">
        <f>+E44+E45</f>
        <v>0</v>
      </c>
      <c r="F43" s="17">
        <f>+F44+F45</f>
        <v>0</v>
      </c>
      <c r="G43" s="17">
        <f t="shared" si="17"/>
        <v>0</v>
      </c>
      <c r="H43" s="17">
        <f t="shared" si="17"/>
        <v>0</v>
      </c>
      <c r="I43" s="17">
        <f t="shared" si="17"/>
        <v>0</v>
      </c>
      <c r="J43" s="8">
        <f aca="true" t="shared" si="18" ref="J43:J74">SUM(C43:I43)</f>
        <v>0</v>
      </c>
    </row>
    <row r="44" spans="1:10" ht="15">
      <c r="A44" s="20">
        <v>421111</v>
      </c>
      <c r="B44" s="10" t="s">
        <v>27</v>
      </c>
      <c r="C44" s="17"/>
      <c r="D44" s="17"/>
      <c r="E44" s="17"/>
      <c r="F44" s="17"/>
      <c r="G44" s="17"/>
      <c r="H44" s="17"/>
      <c r="I44" s="17"/>
      <c r="J44" s="8">
        <f t="shared" si="18"/>
        <v>0</v>
      </c>
    </row>
    <row r="45" spans="1:10" ht="15">
      <c r="A45" s="20">
        <v>421121</v>
      </c>
      <c r="B45" s="10" t="s">
        <v>28</v>
      </c>
      <c r="C45" s="17"/>
      <c r="D45" s="17"/>
      <c r="E45" s="17"/>
      <c r="F45" s="17"/>
      <c r="G45" s="17"/>
      <c r="H45" s="17"/>
      <c r="I45" s="17"/>
      <c r="J45" s="8">
        <f t="shared" si="18"/>
        <v>0</v>
      </c>
    </row>
    <row r="46" spans="1:10" ht="15">
      <c r="A46" s="9">
        <v>421200</v>
      </c>
      <c r="B46" s="10" t="s">
        <v>29</v>
      </c>
      <c r="C46" s="17">
        <f aca="true" t="shared" si="19" ref="C46:I46">+C47+C48+C49+C50</f>
        <v>0</v>
      </c>
      <c r="D46" s="17">
        <f>+D47+D48+D49+D50</f>
        <v>0</v>
      </c>
      <c r="E46" s="17">
        <f>+E47+E48+E49+E50</f>
        <v>0</v>
      </c>
      <c r="F46" s="17">
        <f>+F47+F48+F49+F50</f>
        <v>0</v>
      </c>
      <c r="G46" s="17">
        <f t="shared" si="19"/>
        <v>0</v>
      </c>
      <c r="H46" s="17">
        <f t="shared" si="19"/>
        <v>0</v>
      </c>
      <c r="I46" s="17">
        <f t="shared" si="19"/>
        <v>0</v>
      </c>
      <c r="J46" s="8">
        <f t="shared" si="18"/>
        <v>0</v>
      </c>
    </row>
    <row r="47" spans="1:10" ht="15">
      <c r="A47" s="20">
        <v>421211</v>
      </c>
      <c r="B47" s="10" t="s">
        <v>30</v>
      </c>
      <c r="C47" s="17"/>
      <c r="D47" s="17"/>
      <c r="E47" s="17"/>
      <c r="F47" s="17"/>
      <c r="G47" s="17"/>
      <c r="H47" s="17"/>
      <c r="I47" s="17"/>
      <c r="J47" s="8">
        <f t="shared" si="18"/>
        <v>0</v>
      </c>
    </row>
    <row r="48" spans="1:10" ht="15">
      <c r="A48" s="23">
        <v>421221</v>
      </c>
      <c r="B48" s="10" t="s">
        <v>31</v>
      </c>
      <c r="C48" s="17"/>
      <c r="D48" s="17"/>
      <c r="E48" s="17"/>
      <c r="F48" s="17"/>
      <c r="G48" s="17"/>
      <c r="H48" s="17"/>
      <c r="I48" s="17"/>
      <c r="J48" s="8">
        <f t="shared" si="18"/>
        <v>0</v>
      </c>
    </row>
    <row r="49" spans="1:10" ht="15">
      <c r="A49" s="23">
        <v>421222</v>
      </c>
      <c r="B49" s="10" t="s">
        <v>32</v>
      </c>
      <c r="C49" s="17"/>
      <c r="D49" s="17"/>
      <c r="E49" s="17"/>
      <c r="F49" s="17"/>
      <c r="G49" s="17"/>
      <c r="H49" s="17"/>
      <c r="I49" s="17"/>
      <c r="J49" s="8">
        <f t="shared" si="18"/>
        <v>0</v>
      </c>
    </row>
    <row r="50" spans="1:10" ht="15">
      <c r="A50" s="23">
        <v>421224</v>
      </c>
      <c r="B50" s="10" t="s">
        <v>33</v>
      </c>
      <c r="C50" s="17"/>
      <c r="D50" s="17"/>
      <c r="E50" s="17"/>
      <c r="F50" s="17"/>
      <c r="G50" s="17"/>
      <c r="H50" s="17"/>
      <c r="I50" s="17"/>
      <c r="J50" s="8">
        <f t="shared" si="18"/>
        <v>0</v>
      </c>
    </row>
    <row r="51" spans="1:10" ht="15">
      <c r="A51" s="9">
        <v>421300</v>
      </c>
      <c r="B51" s="10" t="s">
        <v>34</v>
      </c>
      <c r="C51" s="17">
        <f aca="true" t="shared" si="20" ref="C51:I51">+C52+C53+C54</f>
        <v>0</v>
      </c>
      <c r="D51" s="17">
        <f>+D52+D53+D54</f>
        <v>0</v>
      </c>
      <c r="E51" s="17">
        <f>+E52+E53+E54</f>
        <v>0</v>
      </c>
      <c r="F51" s="17">
        <f>+F52+F53+F54</f>
        <v>0</v>
      </c>
      <c r="G51" s="17">
        <f t="shared" si="20"/>
        <v>0</v>
      </c>
      <c r="H51" s="17">
        <f t="shared" si="20"/>
        <v>0</v>
      </c>
      <c r="I51" s="17">
        <f t="shared" si="20"/>
        <v>0</v>
      </c>
      <c r="J51" s="8">
        <f t="shared" si="18"/>
        <v>0</v>
      </c>
    </row>
    <row r="52" spans="1:10" ht="15">
      <c r="A52" s="20">
        <v>421311</v>
      </c>
      <c r="B52" s="10" t="s">
        <v>35</v>
      </c>
      <c r="C52" s="17"/>
      <c r="D52" s="17"/>
      <c r="E52" s="17"/>
      <c r="F52" s="17"/>
      <c r="G52" s="17"/>
      <c r="H52" s="17"/>
      <c r="I52" s="17"/>
      <c r="J52" s="8">
        <f t="shared" si="18"/>
        <v>0</v>
      </c>
    </row>
    <row r="53" spans="1:10" ht="15">
      <c r="A53" s="20">
        <v>421321</v>
      </c>
      <c r="B53" s="10" t="s">
        <v>36</v>
      </c>
      <c r="C53" s="17"/>
      <c r="D53" s="17"/>
      <c r="E53" s="17"/>
      <c r="F53" s="17"/>
      <c r="G53" s="17"/>
      <c r="H53" s="17"/>
      <c r="I53" s="17"/>
      <c r="J53" s="8">
        <f t="shared" si="18"/>
        <v>0</v>
      </c>
    </row>
    <row r="54" spans="1:10" ht="15">
      <c r="A54" s="20">
        <v>421324</v>
      </c>
      <c r="B54" s="10" t="s">
        <v>37</v>
      </c>
      <c r="C54" s="17"/>
      <c r="D54" s="17"/>
      <c r="E54" s="17"/>
      <c r="F54" s="17"/>
      <c r="G54" s="17"/>
      <c r="H54" s="17"/>
      <c r="I54" s="17"/>
      <c r="J54" s="8">
        <f t="shared" si="18"/>
        <v>0</v>
      </c>
    </row>
    <row r="55" spans="1:10" ht="15">
      <c r="A55" s="9">
        <v>421400</v>
      </c>
      <c r="B55" s="10" t="s">
        <v>38</v>
      </c>
      <c r="C55" s="17">
        <f aca="true" t="shared" si="21" ref="C55:I55">+C56+C57+C58+C59</f>
        <v>0</v>
      </c>
      <c r="D55" s="17">
        <f>+D56+D57+D58+D59</f>
        <v>0</v>
      </c>
      <c r="E55" s="17">
        <f>+E56+E57+E58+E59</f>
        <v>0</v>
      </c>
      <c r="F55" s="17">
        <f>+F56+F57+F58+F59</f>
        <v>0</v>
      </c>
      <c r="G55" s="17">
        <f t="shared" si="21"/>
        <v>0</v>
      </c>
      <c r="H55" s="17">
        <f t="shared" si="21"/>
        <v>0</v>
      </c>
      <c r="I55" s="17">
        <f t="shared" si="21"/>
        <v>0</v>
      </c>
      <c r="J55" s="8">
        <f t="shared" si="18"/>
        <v>0</v>
      </c>
    </row>
    <row r="56" spans="1:10" ht="15">
      <c r="A56" s="20">
        <v>421411</v>
      </c>
      <c r="B56" s="10" t="s">
        <v>39</v>
      </c>
      <c r="C56" s="17"/>
      <c r="D56" s="17"/>
      <c r="E56" s="17"/>
      <c r="F56" s="17"/>
      <c r="G56" s="17"/>
      <c r="H56" s="17"/>
      <c r="I56" s="17"/>
      <c r="J56" s="8">
        <f t="shared" si="18"/>
        <v>0</v>
      </c>
    </row>
    <row r="57" spans="1:10" ht="15">
      <c r="A57" s="20">
        <v>421412</v>
      </c>
      <c r="B57" s="10" t="s">
        <v>40</v>
      </c>
      <c r="C57" s="17"/>
      <c r="D57" s="17"/>
      <c r="E57" s="17"/>
      <c r="F57" s="17"/>
      <c r="G57" s="17"/>
      <c r="H57" s="17"/>
      <c r="I57" s="17"/>
      <c r="J57" s="8">
        <f t="shared" si="18"/>
        <v>0</v>
      </c>
    </row>
    <row r="58" spans="1:10" ht="15">
      <c r="A58" s="20">
        <v>421414</v>
      </c>
      <c r="B58" s="10" t="s">
        <v>41</v>
      </c>
      <c r="C58" s="17"/>
      <c r="D58" s="17"/>
      <c r="E58" s="17"/>
      <c r="F58" s="17"/>
      <c r="G58" s="17"/>
      <c r="H58" s="17"/>
      <c r="I58" s="17"/>
      <c r="J58" s="8">
        <f t="shared" si="18"/>
        <v>0</v>
      </c>
    </row>
    <row r="59" spans="1:10" ht="15">
      <c r="A59" s="20">
        <v>421421</v>
      </c>
      <c r="B59" s="10" t="s">
        <v>42</v>
      </c>
      <c r="C59" s="17"/>
      <c r="D59" s="17"/>
      <c r="E59" s="17"/>
      <c r="F59" s="17"/>
      <c r="G59" s="17"/>
      <c r="H59" s="17"/>
      <c r="I59" s="17"/>
      <c r="J59" s="8">
        <f t="shared" si="18"/>
        <v>0</v>
      </c>
    </row>
    <row r="60" spans="1:10" ht="15">
      <c r="A60" s="9">
        <v>421500</v>
      </c>
      <c r="B60" s="10" t="s">
        <v>43</v>
      </c>
      <c r="C60" s="17">
        <f aca="true" t="shared" si="22" ref="C60:I60">+C61+C62+C64+C63</f>
        <v>0</v>
      </c>
      <c r="D60" s="17">
        <f>+D61+D62+D64+D63</f>
        <v>0</v>
      </c>
      <c r="E60" s="17">
        <f>+E61+E62+E64+E63</f>
        <v>0</v>
      </c>
      <c r="F60" s="17">
        <f>+F61+F62+F64+F63</f>
        <v>0</v>
      </c>
      <c r="G60" s="17">
        <f t="shared" si="22"/>
        <v>0</v>
      </c>
      <c r="H60" s="17">
        <f t="shared" si="22"/>
        <v>0</v>
      </c>
      <c r="I60" s="17">
        <f t="shared" si="22"/>
        <v>0</v>
      </c>
      <c r="J60" s="8">
        <f t="shared" si="18"/>
        <v>0</v>
      </c>
    </row>
    <row r="61" spans="1:10" ht="15">
      <c r="A61" s="20">
        <v>421511</v>
      </c>
      <c r="B61" s="10" t="s">
        <v>44</v>
      </c>
      <c r="C61" s="17"/>
      <c r="D61" s="17"/>
      <c r="E61" s="17"/>
      <c r="F61" s="17"/>
      <c r="G61" s="17"/>
      <c r="H61" s="17"/>
      <c r="I61" s="17"/>
      <c r="J61" s="8">
        <f t="shared" si="18"/>
        <v>0</v>
      </c>
    </row>
    <row r="62" spans="1:10" ht="15">
      <c r="A62" s="20">
        <v>421512</v>
      </c>
      <c r="B62" s="10" t="s">
        <v>45</v>
      </c>
      <c r="C62" s="17"/>
      <c r="D62" s="17"/>
      <c r="E62" s="17"/>
      <c r="F62" s="17"/>
      <c r="G62" s="17"/>
      <c r="H62" s="17"/>
      <c r="I62" s="17"/>
      <c r="J62" s="8">
        <f t="shared" si="18"/>
        <v>0</v>
      </c>
    </row>
    <row r="63" spans="1:10" ht="15">
      <c r="A63" s="62">
        <v>421513</v>
      </c>
      <c r="B63" s="63" t="s">
        <v>46</v>
      </c>
      <c r="C63" s="64"/>
      <c r="D63" s="64"/>
      <c r="E63" s="64"/>
      <c r="F63" s="64"/>
      <c r="G63" s="64"/>
      <c r="H63" s="64"/>
      <c r="I63" s="64"/>
      <c r="J63" s="8">
        <f t="shared" si="18"/>
        <v>0</v>
      </c>
    </row>
    <row r="64" spans="1:10" ht="15">
      <c r="A64" s="60">
        <v>421519</v>
      </c>
      <c r="B64" s="41" t="s">
        <v>47</v>
      </c>
      <c r="C64" s="61"/>
      <c r="D64" s="61"/>
      <c r="E64" s="61"/>
      <c r="F64" s="61"/>
      <c r="G64" s="61"/>
      <c r="H64" s="61"/>
      <c r="I64" s="61"/>
      <c r="J64" s="8">
        <f t="shared" si="18"/>
        <v>0</v>
      </c>
    </row>
    <row r="65" spans="1:10" ht="15">
      <c r="A65" s="9">
        <v>421600</v>
      </c>
      <c r="B65" s="10" t="s">
        <v>48</v>
      </c>
      <c r="C65" s="17">
        <f aca="true" t="shared" si="23" ref="C65:I65">+C66</f>
        <v>0</v>
      </c>
      <c r="D65" s="17">
        <f>+D66</f>
        <v>0</v>
      </c>
      <c r="E65" s="17">
        <f>+E66</f>
        <v>0</v>
      </c>
      <c r="F65" s="17">
        <f>+F66</f>
        <v>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8">
        <f t="shared" si="18"/>
        <v>0</v>
      </c>
    </row>
    <row r="66" spans="1:10" ht="15">
      <c r="A66" s="20">
        <v>421611</v>
      </c>
      <c r="B66" s="10" t="s">
        <v>49</v>
      </c>
      <c r="C66" s="17"/>
      <c r="D66" s="17"/>
      <c r="E66" s="17"/>
      <c r="F66" s="17"/>
      <c r="G66" s="17"/>
      <c r="H66" s="17"/>
      <c r="I66" s="17"/>
      <c r="J66" s="8">
        <f t="shared" si="18"/>
        <v>0</v>
      </c>
    </row>
    <row r="67" spans="1:10" ht="15">
      <c r="A67" s="14">
        <v>422000</v>
      </c>
      <c r="B67" s="15" t="s">
        <v>50</v>
      </c>
      <c r="C67" s="16">
        <f aca="true" t="shared" si="24" ref="C67:I67">+C68+C72+C74+C79+C76</f>
        <v>0</v>
      </c>
      <c r="D67" s="16">
        <f>+D68+D72+D74+D79+D76</f>
        <v>0</v>
      </c>
      <c r="E67" s="16">
        <f>+E68+E72+E74+E79+E76</f>
        <v>0</v>
      </c>
      <c r="F67" s="16">
        <f>+F68+F72+F74+F79+F76</f>
        <v>0</v>
      </c>
      <c r="G67" s="16">
        <f t="shared" si="24"/>
        <v>0</v>
      </c>
      <c r="H67" s="16">
        <f t="shared" si="24"/>
        <v>0</v>
      </c>
      <c r="I67" s="16">
        <f t="shared" si="24"/>
        <v>0</v>
      </c>
      <c r="J67" s="8">
        <f t="shared" si="18"/>
        <v>0</v>
      </c>
    </row>
    <row r="68" spans="1:10" ht="15">
      <c r="A68" s="9">
        <v>422100</v>
      </c>
      <c r="B68" s="10" t="s">
        <v>51</v>
      </c>
      <c r="C68" s="17">
        <f aca="true" t="shared" si="25" ref="C68:I68">+C69+C70+C71</f>
        <v>0</v>
      </c>
      <c r="D68" s="17">
        <f>+D69+D70+D71</f>
        <v>0</v>
      </c>
      <c r="E68" s="17">
        <f>+E69+E70+E71</f>
        <v>0</v>
      </c>
      <c r="F68" s="17">
        <f>+F69+F70+F71</f>
        <v>0</v>
      </c>
      <c r="G68" s="17">
        <f t="shared" si="25"/>
        <v>0</v>
      </c>
      <c r="H68" s="17">
        <f t="shared" si="25"/>
        <v>0</v>
      </c>
      <c r="I68" s="17">
        <f t="shared" si="25"/>
        <v>0</v>
      </c>
      <c r="J68" s="8">
        <f t="shared" si="18"/>
        <v>0</v>
      </c>
    </row>
    <row r="69" spans="1:10" ht="15">
      <c r="A69" s="20">
        <v>422111</v>
      </c>
      <c r="B69" s="10" t="s">
        <v>52</v>
      </c>
      <c r="C69" s="17"/>
      <c r="D69" s="17"/>
      <c r="E69" s="17"/>
      <c r="F69" s="17"/>
      <c r="G69" s="17"/>
      <c r="H69" s="17"/>
      <c r="I69" s="17"/>
      <c r="J69" s="8">
        <f t="shared" si="18"/>
        <v>0</v>
      </c>
    </row>
    <row r="70" spans="1:10" ht="15">
      <c r="A70" s="20">
        <v>422121</v>
      </c>
      <c r="B70" s="10" t="s">
        <v>53</v>
      </c>
      <c r="C70" s="17"/>
      <c r="D70" s="17"/>
      <c r="E70" s="17"/>
      <c r="F70" s="17"/>
      <c r="G70" s="17"/>
      <c r="H70" s="17"/>
      <c r="I70" s="17"/>
      <c r="J70" s="8">
        <f t="shared" si="18"/>
        <v>0</v>
      </c>
    </row>
    <row r="71" spans="1:10" ht="15">
      <c r="A71" s="20">
        <v>422194</v>
      </c>
      <c r="B71" s="10" t="s">
        <v>54</v>
      </c>
      <c r="C71" s="17"/>
      <c r="D71" s="17"/>
      <c r="E71" s="17"/>
      <c r="F71" s="17"/>
      <c r="G71" s="17"/>
      <c r="H71" s="17"/>
      <c r="I71" s="17"/>
      <c r="J71" s="8">
        <f t="shared" si="18"/>
        <v>0</v>
      </c>
    </row>
    <row r="72" spans="1:10" ht="15">
      <c r="A72" s="9">
        <v>422200</v>
      </c>
      <c r="B72" s="10" t="s">
        <v>55</v>
      </c>
      <c r="C72" s="17">
        <f aca="true" t="shared" si="26" ref="C72:I72">+C73</f>
        <v>0</v>
      </c>
      <c r="D72" s="17">
        <f>+D73</f>
        <v>0</v>
      </c>
      <c r="E72" s="17">
        <f>+E73</f>
        <v>0</v>
      </c>
      <c r="F72" s="17">
        <f>+F73</f>
        <v>0</v>
      </c>
      <c r="G72" s="17">
        <f t="shared" si="26"/>
        <v>0</v>
      </c>
      <c r="H72" s="17">
        <f t="shared" si="26"/>
        <v>0</v>
      </c>
      <c r="I72" s="17">
        <f t="shared" si="26"/>
        <v>0</v>
      </c>
      <c r="J72" s="8">
        <f t="shared" si="18"/>
        <v>0</v>
      </c>
    </row>
    <row r="73" spans="1:10" ht="15">
      <c r="A73" s="20">
        <v>422211</v>
      </c>
      <c r="B73" s="10" t="s">
        <v>56</v>
      </c>
      <c r="C73" s="17"/>
      <c r="D73" s="17"/>
      <c r="E73" s="17"/>
      <c r="F73" s="17"/>
      <c r="G73" s="17"/>
      <c r="H73" s="17"/>
      <c r="I73" s="17"/>
      <c r="J73" s="8">
        <f t="shared" si="18"/>
        <v>0</v>
      </c>
    </row>
    <row r="74" spans="1:10" ht="15">
      <c r="A74" s="9">
        <v>422300</v>
      </c>
      <c r="B74" s="22" t="s">
        <v>57</v>
      </c>
      <c r="C74" s="17">
        <f aca="true" t="shared" si="27" ref="C74:I74">+C75</f>
        <v>0</v>
      </c>
      <c r="D74" s="17">
        <f>+D75</f>
        <v>0</v>
      </c>
      <c r="E74" s="17">
        <f>+E75</f>
        <v>0</v>
      </c>
      <c r="F74" s="17">
        <f>+F75</f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8">
        <f t="shared" si="18"/>
        <v>0</v>
      </c>
    </row>
    <row r="75" spans="1:10" ht="15">
      <c r="A75" s="20">
        <v>422399</v>
      </c>
      <c r="B75" s="22" t="s">
        <v>58</v>
      </c>
      <c r="C75" s="17"/>
      <c r="D75" s="17"/>
      <c r="E75" s="17"/>
      <c r="F75" s="17"/>
      <c r="G75" s="17"/>
      <c r="H75" s="17"/>
      <c r="I75" s="17"/>
      <c r="J75" s="8">
        <f aca="true" t="shared" si="28" ref="J75:J106">SUM(C75:I75)</f>
        <v>0</v>
      </c>
    </row>
    <row r="76" spans="1:10" ht="15">
      <c r="A76" s="9">
        <v>422400</v>
      </c>
      <c r="B76" s="22" t="s">
        <v>59</v>
      </c>
      <c r="C76" s="17">
        <f aca="true" t="shared" si="29" ref="C76:I76">+C78+C77</f>
        <v>0</v>
      </c>
      <c r="D76" s="17">
        <f>+D78+D77</f>
        <v>0</v>
      </c>
      <c r="E76" s="17">
        <f>+E78+E77</f>
        <v>0</v>
      </c>
      <c r="F76" s="17">
        <f>+F78+F77</f>
        <v>0</v>
      </c>
      <c r="G76" s="17">
        <f t="shared" si="29"/>
        <v>0</v>
      </c>
      <c r="H76" s="17">
        <f t="shared" si="29"/>
        <v>0</v>
      </c>
      <c r="I76" s="17">
        <f t="shared" si="29"/>
        <v>0</v>
      </c>
      <c r="J76" s="8">
        <f t="shared" si="28"/>
        <v>0</v>
      </c>
    </row>
    <row r="77" spans="1:10" ht="15">
      <c r="A77" s="20">
        <v>422411</v>
      </c>
      <c r="B77" s="22" t="s">
        <v>60</v>
      </c>
      <c r="C77" s="17"/>
      <c r="D77" s="17"/>
      <c r="E77" s="17"/>
      <c r="F77" s="17"/>
      <c r="G77" s="17"/>
      <c r="H77" s="17"/>
      <c r="I77" s="17"/>
      <c r="J77" s="8">
        <f t="shared" si="28"/>
        <v>0</v>
      </c>
    </row>
    <row r="78" spans="1:10" ht="15">
      <c r="A78" s="20">
        <v>422412</v>
      </c>
      <c r="B78" s="22" t="s">
        <v>61</v>
      </c>
      <c r="C78" s="17"/>
      <c r="D78" s="17"/>
      <c r="E78" s="17"/>
      <c r="F78" s="17"/>
      <c r="G78" s="17"/>
      <c r="H78" s="17"/>
      <c r="I78" s="17"/>
      <c r="J78" s="8">
        <f t="shared" si="28"/>
        <v>0</v>
      </c>
    </row>
    <row r="79" spans="1:10" ht="15">
      <c r="A79" s="9">
        <v>422900</v>
      </c>
      <c r="B79" s="10" t="s">
        <v>62</v>
      </c>
      <c r="C79" s="17">
        <f aca="true" t="shared" si="30" ref="C79:I79">+C80</f>
        <v>0</v>
      </c>
      <c r="D79" s="17">
        <f>+D80</f>
        <v>0</v>
      </c>
      <c r="E79" s="17">
        <f>+E80</f>
        <v>0</v>
      </c>
      <c r="F79" s="17">
        <f>+F80</f>
        <v>0</v>
      </c>
      <c r="G79" s="17">
        <f t="shared" si="30"/>
        <v>0</v>
      </c>
      <c r="H79" s="17">
        <f t="shared" si="30"/>
        <v>0</v>
      </c>
      <c r="I79" s="17">
        <f t="shared" si="30"/>
        <v>0</v>
      </c>
      <c r="J79" s="8">
        <f t="shared" si="28"/>
        <v>0</v>
      </c>
    </row>
    <row r="80" spans="1:10" ht="15">
      <c r="A80" s="20">
        <v>422911</v>
      </c>
      <c r="B80" s="10" t="s">
        <v>63</v>
      </c>
      <c r="C80" s="17"/>
      <c r="D80" s="17"/>
      <c r="E80" s="17"/>
      <c r="F80" s="17"/>
      <c r="G80" s="17"/>
      <c r="H80" s="17"/>
      <c r="I80" s="17"/>
      <c r="J80" s="8">
        <f t="shared" si="28"/>
        <v>0</v>
      </c>
    </row>
    <row r="81" spans="1:10" ht="15">
      <c r="A81" s="14">
        <v>423000</v>
      </c>
      <c r="B81" s="15" t="s">
        <v>64</v>
      </c>
      <c r="C81" s="16">
        <f aca="true" t="shared" si="31" ref="C81:I81">+C82+C84+C86+C90+C94+C98+C100+C103</f>
        <v>0</v>
      </c>
      <c r="D81" s="16">
        <f>+D82+D84+D86+D90+D94+D98+D100+D103</f>
        <v>0</v>
      </c>
      <c r="E81" s="16">
        <f>+E82+E84+E86+E90+E94+E98+E100+E103</f>
        <v>0</v>
      </c>
      <c r="F81" s="16">
        <f>+F82+F84+F86+F90+F94+F98+F100+F103</f>
        <v>0</v>
      </c>
      <c r="G81" s="16">
        <f t="shared" si="31"/>
        <v>0</v>
      </c>
      <c r="H81" s="16">
        <f t="shared" si="31"/>
        <v>0</v>
      </c>
      <c r="I81" s="16">
        <f t="shared" si="31"/>
        <v>0</v>
      </c>
      <c r="J81" s="8">
        <f t="shared" si="28"/>
        <v>0</v>
      </c>
    </row>
    <row r="82" spans="1:10" ht="15">
      <c r="A82" s="9">
        <v>423100</v>
      </c>
      <c r="B82" s="10" t="s">
        <v>65</v>
      </c>
      <c r="C82" s="17">
        <f aca="true" t="shared" si="32" ref="C82:I82">+C83</f>
        <v>0</v>
      </c>
      <c r="D82" s="17">
        <f>+D83</f>
        <v>0</v>
      </c>
      <c r="E82" s="17">
        <f>+E83</f>
        <v>0</v>
      </c>
      <c r="F82" s="17">
        <f>+F83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8">
        <f t="shared" si="28"/>
        <v>0</v>
      </c>
    </row>
    <row r="83" spans="1:10" ht="15">
      <c r="A83" s="20">
        <v>423191</v>
      </c>
      <c r="B83" s="10" t="s">
        <v>66</v>
      </c>
      <c r="C83" s="17"/>
      <c r="D83" s="17"/>
      <c r="E83" s="17"/>
      <c r="F83" s="17"/>
      <c r="G83" s="17"/>
      <c r="H83" s="17"/>
      <c r="I83" s="17"/>
      <c r="J83" s="8">
        <f t="shared" si="28"/>
        <v>0</v>
      </c>
    </row>
    <row r="84" spans="1:10" ht="15">
      <c r="A84" s="9">
        <v>423200</v>
      </c>
      <c r="B84" s="10" t="s">
        <v>67</v>
      </c>
      <c r="C84" s="17">
        <f aca="true" t="shared" si="33" ref="C84:I84">+C85</f>
        <v>0</v>
      </c>
      <c r="D84" s="17">
        <f>+D85</f>
        <v>0</v>
      </c>
      <c r="E84" s="17">
        <f>+E85</f>
        <v>0</v>
      </c>
      <c r="F84" s="17">
        <f>+F85</f>
        <v>0</v>
      </c>
      <c r="G84" s="17">
        <f t="shared" si="33"/>
        <v>0</v>
      </c>
      <c r="H84" s="17">
        <f t="shared" si="33"/>
        <v>0</v>
      </c>
      <c r="I84" s="17">
        <f t="shared" si="33"/>
        <v>0</v>
      </c>
      <c r="J84" s="8">
        <f t="shared" si="28"/>
        <v>0</v>
      </c>
    </row>
    <row r="85" spans="1:10" ht="15">
      <c r="A85" s="20">
        <v>423211</v>
      </c>
      <c r="B85" s="10" t="s">
        <v>68</v>
      </c>
      <c r="C85" s="17"/>
      <c r="D85" s="17"/>
      <c r="E85" s="17"/>
      <c r="F85" s="17"/>
      <c r="G85" s="17"/>
      <c r="H85" s="17"/>
      <c r="I85" s="17"/>
      <c r="J85" s="8">
        <f t="shared" si="28"/>
        <v>0</v>
      </c>
    </row>
    <row r="86" spans="1:10" ht="15">
      <c r="A86" s="9">
        <v>423300</v>
      </c>
      <c r="B86" s="22" t="s">
        <v>69</v>
      </c>
      <c r="C86" s="17">
        <f aca="true" t="shared" si="34" ref="C86:I86">+C87+C88+C89</f>
        <v>0</v>
      </c>
      <c r="D86" s="17">
        <f>+D87+D88+D89</f>
        <v>0</v>
      </c>
      <c r="E86" s="17">
        <f>+E87+E88+E89</f>
        <v>0</v>
      </c>
      <c r="F86" s="17">
        <f>+F87+F88+F89</f>
        <v>0</v>
      </c>
      <c r="G86" s="17">
        <f t="shared" si="34"/>
        <v>0</v>
      </c>
      <c r="H86" s="17">
        <f t="shared" si="34"/>
        <v>0</v>
      </c>
      <c r="I86" s="17">
        <f t="shared" si="34"/>
        <v>0</v>
      </c>
      <c r="J86" s="8">
        <f t="shared" si="28"/>
        <v>0</v>
      </c>
    </row>
    <row r="87" spans="1:10" ht="15">
      <c r="A87" s="20">
        <v>423311</v>
      </c>
      <c r="B87" s="22" t="s">
        <v>69</v>
      </c>
      <c r="C87" s="17"/>
      <c r="D87" s="17"/>
      <c r="E87" s="17"/>
      <c r="F87" s="17"/>
      <c r="G87" s="17"/>
      <c r="H87" s="17"/>
      <c r="I87" s="17"/>
      <c r="J87" s="8">
        <f t="shared" si="28"/>
        <v>0</v>
      </c>
    </row>
    <row r="88" spans="1:10" ht="15">
      <c r="A88" s="20">
        <v>423321</v>
      </c>
      <c r="B88" s="22" t="s">
        <v>70</v>
      </c>
      <c r="C88" s="17"/>
      <c r="D88" s="17"/>
      <c r="E88" s="17"/>
      <c r="F88" s="17"/>
      <c r="G88" s="17"/>
      <c r="H88" s="17"/>
      <c r="I88" s="17"/>
      <c r="J88" s="8">
        <f t="shared" si="28"/>
        <v>0</v>
      </c>
    </row>
    <row r="89" spans="1:10" ht="15">
      <c r="A89" s="20">
        <v>423391</v>
      </c>
      <c r="B89" s="22" t="s">
        <v>71</v>
      </c>
      <c r="C89" s="17"/>
      <c r="D89" s="17"/>
      <c r="E89" s="17"/>
      <c r="F89" s="17"/>
      <c r="G89" s="17"/>
      <c r="H89" s="17"/>
      <c r="I89" s="17"/>
      <c r="J89" s="8">
        <f t="shared" si="28"/>
        <v>0</v>
      </c>
    </row>
    <row r="90" spans="1:10" ht="15">
      <c r="A90" s="9">
        <v>423400</v>
      </c>
      <c r="B90" s="10" t="s">
        <v>72</v>
      </c>
      <c r="C90" s="17">
        <f aca="true" t="shared" si="35" ref="C90:I90">+C91+C92+C93</f>
        <v>0</v>
      </c>
      <c r="D90" s="17">
        <f>+D91+D92+D93</f>
        <v>0</v>
      </c>
      <c r="E90" s="17">
        <f>+E91+E92+E93</f>
        <v>0</v>
      </c>
      <c r="F90" s="17">
        <f>+F91+F92+F93</f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8">
        <f t="shared" si="28"/>
        <v>0</v>
      </c>
    </row>
    <row r="91" spans="1:10" ht="15">
      <c r="A91" s="20">
        <v>423412</v>
      </c>
      <c r="B91" s="10" t="s">
        <v>73</v>
      </c>
      <c r="C91" s="17"/>
      <c r="D91" s="17"/>
      <c r="E91" s="17"/>
      <c r="F91" s="17"/>
      <c r="G91" s="17"/>
      <c r="H91" s="17"/>
      <c r="I91" s="17"/>
      <c r="J91" s="8">
        <f t="shared" si="28"/>
        <v>0</v>
      </c>
    </row>
    <row r="92" spans="1:10" ht="15">
      <c r="A92" s="20">
        <v>423441</v>
      </c>
      <c r="B92" s="10" t="s">
        <v>74</v>
      </c>
      <c r="C92" s="17"/>
      <c r="D92" s="17"/>
      <c r="E92" s="17"/>
      <c r="F92" s="17"/>
      <c r="G92" s="17"/>
      <c r="H92" s="17"/>
      <c r="I92" s="17"/>
      <c r="J92" s="8">
        <f t="shared" si="28"/>
        <v>0</v>
      </c>
    </row>
    <row r="93" spans="1:10" ht="15">
      <c r="A93" s="20">
        <v>423419</v>
      </c>
      <c r="B93" s="10" t="s">
        <v>75</v>
      </c>
      <c r="C93" s="17"/>
      <c r="D93" s="17"/>
      <c r="E93" s="17"/>
      <c r="F93" s="17"/>
      <c r="G93" s="17"/>
      <c r="H93" s="17"/>
      <c r="I93" s="17"/>
      <c r="J93" s="8">
        <f t="shared" si="28"/>
        <v>0</v>
      </c>
    </row>
    <row r="94" spans="1:10" ht="15">
      <c r="A94" s="9">
        <v>423500</v>
      </c>
      <c r="B94" s="10" t="s">
        <v>76</v>
      </c>
      <c r="C94" s="17">
        <f aca="true" t="shared" si="36" ref="C94:I94">+C95+C96+C97</f>
        <v>0</v>
      </c>
      <c r="D94" s="17">
        <f>+D95+D96+D97</f>
        <v>0</v>
      </c>
      <c r="E94" s="17">
        <f>+E95+E96+E97</f>
        <v>0</v>
      </c>
      <c r="F94" s="17">
        <f>+F95+F96+F97</f>
        <v>0</v>
      </c>
      <c r="G94" s="17">
        <f t="shared" si="36"/>
        <v>0</v>
      </c>
      <c r="H94" s="17">
        <f t="shared" si="36"/>
        <v>0</v>
      </c>
      <c r="I94" s="17">
        <f t="shared" si="36"/>
        <v>0</v>
      </c>
      <c r="J94" s="8">
        <f t="shared" si="28"/>
        <v>0</v>
      </c>
    </row>
    <row r="95" spans="1:10" ht="15">
      <c r="A95" s="20">
        <v>423521</v>
      </c>
      <c r="B95" s="10" t="s">
        <v>77</v>
      </c>
      <c r="C95" s="17"/>
      <c r="D95" s="17"/>
      <c r="E95" s="17"/>
      <c r="F95" s="17"/>
      <c r="G95" s="17"/>
      <c r="H95" s="17"/>
      <c r="I95" s="17"/>
      <c r="J95" s="8">
        <f t="shared" si="28"/>
        <v>0</v>
      </c>
    </row>
    <row r="96" spans="1:10" ht="15">
      <c r="A96" s="20">
        <v>423591</v>
      </c>
      <c r="B96" s="10" t="s">
        <v>78</v>
      </c>
      <c r="C96" s="17"/>
      <c r="D96" s="17"/>
      <c r="E96" s="17"/>
      <c r="F96" s="17"/>
      <c r="G96" s="17"/>
      <c r="H96" s="17"/>
      <c r="I96" s="17"/>
      <c r="J96" s="8">
        <f t="shared" si="28"/>
        <v>0</v>
      </c>
    </row>
    <row r="97" spans="1:10" ht="15">
      <c r="A97" s="20">
        <v>423599</v>
      </c>
      <c r="B97" s="10" t="s">
        <v>79</v>
      </c>
      <c r="C97" s="17"/>
      <c r="D97" s="17"/>
      <c r="E97" s="17"/>
      <c r="F97" s="17"/>
      <c r="G97" s="17"/>
      <c r="H97" s="17"/>
      <c r="I97" s="17"/>
      <c r="J97" s="8">
        <f t="shared" si="28"/>
        <v>0</v>
      </c>
    </row>
    <row r="98" spans="1:10" ht="15">
      <c r="A98" s="9">
        <v>423600</v>
      </c>
      <c r="B98" s="10" t="s">
        <v>80</v>
      </c>
      <c r="C98" s="17">
        <f aca="true" t="shared" si="37" ref="C98:I98">+C99</f>
        <v>0</v>
      </c>
      <c r="D98" s="17">
        <f>+D99</f>
        <v>0</v>
      </c>
      <c r="E98" s="17">
        <f>+E99</f>
        <v>0</v>
      </c>
      <c r="F98" s="17">
        <f>+F99</f>
        <v>0</v>
      </c>
      <c r="G98" s="17">
        <f t="shared" si="37"/>
        <v>0</v>
      </c>
      <c r="H98" s="17">
        <f t="shared" si="37"/>
        <v>0</v>
      </c>
      <c r="I98" s="17">
        <f t="shared" si="37"/>
        <v>0</v>
      </c>
      <c r="J98" s="8">
        <f t="shared" si="28"/>
        <v>0</v>
      </c>
    </row>
    <row r="99" spans="1:10" ht="15">
      <c r="A99" s="20">
        <v>423621</v>
      </c>
      <c r="B99" s="10" t="s">
        <v>81</v>
      </c>
      <c r="C99" s="17"/>
      <c r="D99" s="17"/>
      <c r="E99" s="17"/>
      <c r="F99" s="17"/>
      <c r="G99" s="17"/>
      <c r="H99" s="17"/>
      <c r="I99" s="17"/>
      <c r="J99" s="8">
        <f t="shared" si="28"/>
        <v>0</v>
      </c>
    </row>
    <row r="100" spans="1:10" ht="15">
      <c r="A100" s="9">
        <v>423700</v>
      </c>
      <c r="B100" s="10" t="s">
        <v>82</v>
      </c>
      <c r="C100" s="17">
        <f aca="true" t="shared" si="38" ref="C100:I100">+C101+C102</f>
        <v>0</v>
      </c>
      <c r="D100" s="17">
        <f>+D101+D102</f>
        <v>0</v>
      </c>
      <c r="E100" s="17">
        <f>+E101+E102</f>
        <v>0</v>
      </c>
      <c r="F100" s="17">
        <f>+F101+F102</f>
        <v>0</v>
      </c>
      <c r="G100" s="17">
        <f t="shared" si="38"/>
        <v>0</v>
      </c>
      <c r="H100" s="17">
        <f t="shared" si="38"/>
        <v>0</v>
      </c>
      <c r="I100" s="17">
        <f t="shared" si="38"/>
        <v>0</v>
      </c>
      <c r="J100" s="8">
        <f t="shared" si="28"/>
        <v>0</v>
      </c>
    </row>
    <row r="101" spans="1:10" ht="15">
      <c r="A101" s="20">
        <v>423711</v>
      </c>
      <c r="B101" s="10" t="s">
        <v>82</v>
      </c>
      <c r="C101" s="17"/>
      <c r="D101" s="17"/>
      <c r="E101" s="17"/>
      <c r="F101" s="17"/>
      <c r="G101" s="17"/>
      <c r="H101" s="17"/>
      <c r="I101" s="17"/>
      <c r="J101" s="8">
        <f t="shared" si="28"/>
        <v>0</v>
      </c>
    </row>
    <row r="102" spans="1:10" ht="15">
      <c r="A102" s="20">
        <v>423712</v>
      </c>
      <c r="B102" s="10" t="s">
        <v>83</v>
      </c>
      <c r="C102" s="17"/>
      <c r="D102" s="17"/>
      <c r="E102" s="17"/>
      <c r="F102" s="17"/>
      <c r="G102" s="17"/>
      <c r="H102" s="17"/>
      <c r="I102" s="17"/>
      <c r="J102" s="8">
        <f t="shared" si="28"/>
        <v>0</v>
      </c>
    </row>
    <row r="103" spans="1:10" ht="15">
      <c r="A103" s="9">
        <v>423900</v>
      </c>
      <c r="B103" s="10" t="s">
        <v>84</v>
      </c>
      <c r="C103" s="17">
        <f aca="true" t="shared" si="39" ref="C103:I103">+C104</f>
        <v>0</v>
      </c>
      <c r="D103" s="17">
        <f>+D104</f>
        <v>0</v>
      </c>
      <c r="E103" s="17">
        <f>+E104</f>
        <v>0</v>
      </c>
      <c r="F103" s="17">
        <f>+F104</f>
        <v>0</v>
      </c>
      <c r="G103" s="17">
        <f t="shared" si="39"/>
        <v>0</v>
      </c>
      <c r="H103" s="17">
        <f t="shared" si="39"/>
        <v>0</v>
      </c>
      <c r="I103" s="17">
        <f t="shared" si="39"/>
        <v>0</v>
      </c>
      <c r="J103" s="8">
        <f t="shared" si="28"/>
        <v>0</v>
      </c>
    </row>
    <row r="104" spans="1:10" ht="15">
      <c r="A104" s="20">
        <v>423911</v>
      </c>
      <c r="B104" s="10" t="s">
        <v>84</v>
      </c>
      <c r="C104" s="17"/>
      <c r="D104" s="17"/>
      <c r="E104" s="17"/>
      <c r="F104" s="17"/>
      <c r="G104" s="17"/>
      <c r="H104" s="17"/>
      <c r="I104" s="17"/>
      <c r="J104" s="8">
        <f t="shared" si="28"/>
        <v>0</v>
      </c>
    </row>
    <row r="105" spans="1:10" ht="15">
      <c r="A105" s="24">
        <v>424000</v>
      </c>
      <c r="B105" s="25" t="s">
        <v>85</v>
      </c>
      <c r="C105" s="16">
        <f aca="true" t="shared" si="40" ref="C105:I105">+C106+C108+C111+C115+C116+C117+C118</f>
        <v>0</v>
      </c>
      <c r="D105" s="16">
        <f>+D106+D108+D111+D115+D116+D117+D118</f>
        <v>0</v>
      </c>
      <c r="E105" s="16">
        <f>+E106+E108+E111+E115+E116+E117+E118</f>
        <v>0</v>
      </c>
      <c r="F105" s="16">
        <f>+F106+F108+F111+F115+F116+F117+F118</f>
        <v>0</v>
      </c>
      <c r="G105" s="16">
        <f t="shared" si="40"/>
        <v>0</v>
      </c>
      <c r="H105" s="16">
        <f t="shared" si="40"/>
        <v>0</v>
      </c>
      <c r="I105" s="16">
        <f t="shared" si="40"/>
        <v>0</v>
      </c>
      <c r="J105" s="8">
        <f t="shared" si="28"/>
        <v>0</v>
      </c>
    </row>
    <row r="106" spans="1:10" ht="15">
      <c r="A106" s="26">
        <v>424100</v>
      </c>
      <c r="B106" s="27" t="s">
        <v>86</v>
      </c>
      <c r="C106" s="17">
        <f aca="true" t="shared" si="41" ref="C106:I106">+C107</f>
        <v>0</v>
      </c>
      <c r="D106" s="17">
        <f>+D107</f>
        <v>0</v>
      </c>
      <c r="E106" s="17">
        <f>+E107</f>
        <v>0</v>
      </c>
      <c r="F106" s="17">
        <f>+F107</f>
        <v>0</v>
      </c>
      <c r="G106" s="17">
        <f t="shared" si="41"/>
        <v>0</v>
      </c>
      <c r="H106" s="17">
        <f t="shared" si="41"/>
        <v>0</v>
      </c>
      <c r="I106" s="17">
        <f t="shared" si="41"/>
        <v>0</v>
      </c>
      <c r="J106" s="8">
        <f t="shared" si="28"/>
        <v>0</v>
      </c>
    </row>
    <row r="107" spans="1:10" ht="15">
      <c r="A107" s="28">
        <v>424111</v>
      </c>
      <c r="B107" s="27" t="s">
        <v>87</v>
      </c>
      <c r="C107" s="17"/>
      <c r="D107" s="17"/>
      <c r="E107" s="17"/>
      <c r="F107" s="17"/>
      <c r="G107" s="17"/>
      <c r="H107" s="17"/>
      <c r="I107" s="17"/>
      <c r="J107" s="8">
        <f aca="true" t="shared" si="42" ref="J107:J138">SUM(C107:I107)</f>
        <v>0</v>
      </c>
    </row>
    <row r="108" spans="1:10" ht="15">
      <c r="A108" s="26">
        <v>424200</v>
      </c>
      <c r="B108" s="27" t="s">
        <v>88</v>
      </c>
      <c r="C108" s="17">
        <f aca="true" t="shared" si="43" ref="C108:I108">+C109+C110</f>
        <v>0</v>
      </c>
      <c r="D108" s="17">
        <f>+D109+D110</f>
        <v>0</v>
      </c>
      <c r="E108" s="17">
        <f>+E109+E110</f>
        <v>0</v>
      </c>
      <c r="F108" s="17">
        <f>+F109+F110</f>
        <v>0</v>
      </c>
      <c r="G108" s="17">
        <f t="shared" si="43"/>
        <v>0</v>
      </c>
      <c r="H108" s="17">
        <f t="shared" si="43"/>
        <v>0</v>
      </c>
      <c r="I108" s="17">
        <f t="shared" si="43"/>
        <v>0</v>
      </c>
      <c r="J108" s="8">
        <f t="shared" si="42"/>
        <v>0</v>
      </c>
    </row>
    <row r="109" spans="1:10" ht="15">
      <c r="A109" s="28">
        <v>424211</v>
      </c>
      <c r="B109" s="27" t="s">
        <v>89</v>
      </c>
      <c r="C109" s="17"/>
      <c r="D109" s="17"/>
      <c r="E109" s="17"/>
      <c r="F109" s="17"/>
      <c r="G109" s="17"/>
      <c r="H109" s="17"/>
      <c r="I109" s="17"/>
      <c r="J109" s="8">
        <f t="shared" si="42"/>
        <v>0</v>
      </c>
    </row>
    <row r="110" spans="1:10" ht="15">
      <c r="A110" s="28">
        <v>424221</v>
      </c>
      <c r="B110" s="27" t="s">
        <v>90</v>
      </c>
      <c r="C110" s="17"/>
      <c r="D110" s="17"/>
      <c r="E110" s="17"/>
      <c r="F110" s="17"/>
      <c r="G110" s="17"/>
      <c r="H110" s="17"/>
      <c r="I110" s="17"/>
      <c r="J110" s="8">
        <f t="shared" si="42"/>
        <v>0</v>
      </c>
    </row>
    <row r="111" spans="1:10" ht="15">
      <c r="A111" s="26">
        <v>424300</v>
      </c>
      <c r="B111" s="27" t="s">
        <v>91</v>
      </c>
      <c r="C111" s="17">
        <f aca="true" t="shared" si="44" ref="C111:I111">+C112+C113+C114</f>
        <v>0</v>
      </c>
      <c r="D111" s="17">
        <f>+D112+D113+D114</f>
        <v>0</v>
      </c>
      <c r="E111" s="17">
        <f>+E112+E113+E114</f>
        <v>0</v>
      </c>
      <c r="F111" s="17">
        <f>+F112+F113+F114</f>
        <v>0</v>
      </c>
      <c r="G111" s="17">
        <f t="shared" si="44"/>
        <v>0</v>
      </c>
      <c r="H111" s="17">
        <f t="shared" si="44"/>
        <v>0</v>
      </c>
      <c r="I111" s="17">
        <f t="shared" si="44"/>
        <v>0</v>
      </c>
      <c r="J111" s="8">
        <f t="shared" si="42"/>
        <v>0</v>
      </c>
    </row>
    <row r="112" spans="1:10" ht="15">
      <c r="A112" s="28">
        <v>424311</v>
      </c>
      <c r="B112" s="27" t="s">
        <v>92</v>
      </c>
      <c r="C112" s="17"/>
      <c r="D112" s="17"/>
      <c r="E112" s="17"/>
      <c r="F112" s="17"/>
      <c r="G112" s="17"/>
      <c r="H112" s="17"/>
      <c r="I112" s="17"/>
      <c r="J112" s="8">
        <f t="shared" si="42"/>
        <v>0</v>
      </c>
    </row>
    <row r="113" spans="1:10" ht="15">
      <c r="A113" s="28">
        <v>424331</v>
      </c>
      <c r="B113" s="27" t="s">
        <v>93</v>
      </c>
      <c r="C113" s="17"/>
      <c r="D113" s="17"/>
      <c r="E113" s="17"/>
      <c r="F113" s="17"/>
      <c r="G113" s="17"/>
      <c r="H113" s="17"/>
      <c r="I113" s="17"/>
      <c r="J113" s="8">
        <f t="shared" si="42"/>
        <v>0</v>
      </c>
    </row>
    <row r="114" spans="1:10" ht="15">
      <c r="A114" s="28">
        <v>424351</v>
      </c>
      <c r="B114" s="27" t="s">
        <v>94</v>
      </c>
      <c r="C114" s="17"/>
      <c r="D114" s="17"/>
      <c r="E114" s="17"/>
      <c r="F114" s="17"/>
      <c r="G114" s="17"/>
      <c r="H114" s="17"/>
      <c r="I114" s="17"/>
      <c r="J114" s="8">
        <f t="shared" si="42"/>
        <v>0</v>
      </c>
    </row>
    <row r="115" spans="1:10" ht="15">
      <c r="A115" s="26">
        <v>424400</v>
      </c>
      <c r="B115" s="27" t="s">
        <v>95</v>
      </c>
      <c r="C115" s="17"/>
      <c r="D115" s="17"/>
      <c r="E115" s="17"/>
      <c r="F115" s="17"/>
      <c r="G115" s="17"/>
      <c r="H115" s="17"/>
      <c r="I115" s="17"/>
      <c r="J115" s="8">
        <f t="shared" si="42"/>
        <v>0</v>
      </c>
    </row>
    <row r="116" spans="1:10" ht="15">
      <c r="A116" s="26">
        <v>424500</v>
      </c>
      <c r="B116" s="27" t="s">
        <v>96</v>
      </c>
      <c r="C116" s="17"/>
      <c r="D116" s="17"/>
      <c r="E116" s="17"/>
      <c r="F116" s="17"/>
      <c r="G116" s="17"/>
      <c r="H116" s="17"/>
      <c r="I116" s="17"/>
      <c r="J116" s="8">
        <f t="shared" si="42"/>
        <v>0</v>
      </c>
    </row>
    <row r="117" spans="1:10" ht="15">
      <c r="A117" s="26">
        <v>424600</v>
      </c>
      <c r="B117" s="27" t="s">
        <v>97</v>
      </c>
      <c r="C117" s="17"/>
      <c r="D117" s="17"/>
      <c r="E117" s="17"/>
      <c r="F117" s="17"/>
      <c r="G117" s="17"/>
      <c r="H117" s="17"/>
      <c r="I117" s="17"/>
      <c r="J117" s="8">
        <f t="shared" si="42"/>
        <v>0</v>
      </c>
    </row>
    <row r="118" spans="1:10" ht="15">
      <c r="A118" s="26">
        <v>424900</v>
      </c>
      <c r="B118" s="27" t="s">
        <v>98</v>
      </c>
      <c r="C118" s="17">
        <f aca="true" t="shared" si="45" ref="C118:I118">+C119</f>
        <v>0</v>
      </c>
      <c r="D118" s="17">
        <f>+D119</f>
        <v>0</v>
      </c>
      <c r="E118" s="17">
        <f>+E119</f>
        <v>0</v>
      </c>
      <c r="F118" s="17">
        <f>+F119</f>
        <v>0</v>
      </c>
      <c r="G118" s="17">
        <f t="shared" si="45"/>
        <v>0</v>
      </c>
      <c r="H118" s="17">
        <f t="shared" si="45"/>
        <v>0</v>
      </c>
      <c r="I118" s="17">
        <f t="shared" si="45"/>
        <v>0</v>
      </c>
      <c r="J118" s="8">
        <f t="shared" si="42"/>
        <v>0</v>
      </c>
    </row>
    <row r="119" spans="1:10" ht="15">
      <c r="A119" s="65">
        <v>424911</v>
      </c>
      <c r="B119" s="66" t="s">
        <v>98</v>
      </c>
      <c r="C119" s="64"/>
      <c r="D119" s="64"/>
      <c r="E119" s="64"/>
      <c r="F119" s="64"/>
      <c r="G119" s="64"/>
      <c r="H119" s="64"/>
      <c r="I119" s="64"/>
      <c r="J119" s="8">
        <f t="shared" si="42"/>
        <v>0</v>
      </c>
    </row>
    <row r="120" spans="1:10" ht="15">
      <c r="A120" s="67">
        <v>425000</v>
      </c>
      <c r="B120" s="68" t="s">
        <v>99</v>
      </c>
      <c r="C120" s="69">
        <f aca="true" t="shared" si="46" ref="C120:I120">+C121+C131</f>
        <v>0</v>
      </c>
      <c r="D120" s="69">
        <f>+D121+D131</f>
        <v>0</v>
      </c>
      <c r="E120" s="69">
        <f>+E121+E131</f>
        <v>0</v>
      </c>
      <c r="F120" s="69">
        <f>+F121+F131</f>
        <v>0</v>
      </c>
      <c r="G120" s="69">
        <f t="shared" si="46"/>
        <v>0</v>
      </c>
      <c r="H120" s="69">
        <f t="shared" si="46"/>
        <v>0</v>
      </c>
      <c r="I120" s="69">
        <f t="shared" si="46"/>
        <v>0</v>
      </c>
      <c r="J120" s="8">
        <f t="shared" si="42"/>
        <v>0</v>
      </c>
    </row>
    <row r="121" spans="1:10" ht="15">
      <c r="A121" s="26">
        <v>425100</v>
      </c>
      <c r="B121" s="29" t="s">
        <v>100</v>
      </c>
      <c r="C121" s="17">
        <f aca="true" t="shared" si="47" ref="C121:I121">+C122+C123+C124+C125+C126+C127+C128+C129+C130</f>
        <v>0</v>
      </c>
      <c r="D121" s="17">
        <f>+D122+D123+D124+D125+D126+D127+D128+D129+D130</f>
        <v>0</v>
      </c>
      <c r="E121" s="17">
        <f>+E122+E123+E124+E125+E126+E127+E128+E129+E130</f>
        <v>0</v>
      </c>
      <c r="F121" s="17">
        <f>+F122+F123+F124+F125+F126+F127+F128+F129+F130</f>
        <v>0</v>
      </c>
      <c r="G121" s="17">
        <f t="shared" si="47"/>
        <v>0</v>
      </c>
      <c r="H121" s="17">
        <f t="shared" si="47"/>
        <v>0</v>
      </c>
      <c r="I121" s="17">
        <f t="shared" si="47"/>
        <v>0</v>
      </c>
      <c r="J121" s="8">
        <f t="shared" si="42"/>
        <v>0</v>
      </c>
    </row>
    <row r="122" spans="1:10" ht="15">
      <c r="A122" s="28">
        <v>425111</v>
      </c>
      <c r="B122" s="29" t="s">
        <v>101</v>
      </c>
      <c r="C122" s="17"/>
      <c r="D122" s="17"/>
      <c r="E122" s="17"/>
      <c r="F122" s="17"/>
      <c r="G122" s="17"/>
      <c r="H122" s="17"/>
      <c r="I122" s="17"/>
      <c r="J122" s="8">
        <f t="shared" si="42"/>
        <v>0</v>
      </c>
    </row>
    <row r="123" spans="1:10" ht="15">
      <c r="A123" s="28">
        <v>425112</v>
      </c>
      <c r="B123" s="29" t="s">
        <v>102</v>
      </c>
      <c r="C123" s="17"/>
      <c r="D123" s="17"/>
      <c r="E123" s="17"/>
      <c r="F123" s="17"/>
      <c r="G123" s="17"/>
      <c r="H123" s="17"/>
      <c r="I123" s="17"/>
      <c r="J123" s="8">
        <f t="shared" si="42"/>
        <v>0</v>
      </c>
    </row>
    <row r="124" spans="1:10" ht="15">
      <c r="A124" s="28">
        <v>425113</v>
      </c>
      <c r="B124" s="29" t="s">
        <v>103</v>
      </c>
      <c r="C124" s="17"/>
      <c r="D124" s="17"/>
      <c r="E124" s="17"/>
      <c r="F124" s="17"/>
      <c r="G124" s="17"/>
      <c r="H124" s="17"/>
      <c r="I124" s="17"/>
      <c r="J124" s="8">
        <f t="shared" si="42"/>
        <v>0</v>
      </c>
    </row>
    <row r="125" spans="1:10" ht="15">
      <c r="A125" s="28">
        <v>425114</v>
      </c>
      <c r="B125" s="29" t="s">
        <v>104</v>
      </c>
      <c r="C125" s="17"/>
      <c r="D125" s="17"/>
      <c r="E125" s="17"/>
      <c r="F125" s="17"/>
      <c r="G125" s="17"/>
      <c r="H125" s="17"/>
      <c r="I125" s="17"/>
      <c r="J125" s="8">
        <f t="shared" si="42"/>
        <v>0</v>
      </c>
    </row>
    <row r="126" spans="1:10" ht="15">
      <c r="A126" s="28">
        <v>425115</v>
      </c>
      <c r="B126" s="29" t="s">
        <v>105</v>
      </c>
      <c r="C126" s="17"/>
      <c r="D126" s="17"/>
      <c r="E126" s="17"/>
      <c r="F126" s="17"/>
      <c r="G126" s="17"/>
      <c r="H126" s="17"/>
      <c r="I126" s="17"/>
      <c r="J126" s="8">
        <f t="shared" si="42"/>
        <v>0</v>
      </c>
    </row>
    <row r="127" spans="1:10" ht="15">
      <c r="A127" s="28">
        <v>425116</v>
      </c>
      <c r="B127" s="29" t="s">
        <v>106</v>
      </c>
      <c r="C127" s="17"/>
      <c r="D127" s="17"/>
      <c r="E127" s="17"/>
      <c r="F127" s="17"/>
      <c r="G127" s="17"/>
      <c r="H127" s="17"/>
      <c r="I127" s="17"/>
      <c r="J127" s="8">
        <f t="shared" si="42"/>
        <v>0</v>
      </c>
    </row>
    <row r="128" spans="1:10" ht="15">
      <c r="A128" s="28">
        <v>425117</v>
      </c>
      <c r="B128" s="29" t="s">
        <v>107</v>
      </c>
      <c r="C128" s="17"/>
      <c r="D128" s="17"/>
      <c r="E128" s="17"/>
      <c r="F128" s="17"/>
      <c r="G128" s="17"/>
      <c r="H128" s="17"/>
      <c r="I128" s="17"/>
      <c r="J128" s="8">
        <f t="shared" si="42"/>
        <v>0</v>
      </c>
    </row>
    <row r="129" spans="1:10" ht="15">
      <c r="A129" s="28">
        <v>425119</v>
      </c>
      <c r="B129" s="29" t="s">
        <v>108</v>
      </c>
      <c r="C129" s="17"/>
      <c r="D129" s="17"/>
      <c r="E129" s="17"/>
      <c r="F129" s="17"/>
      <c r="G129" s="17"/>
      <c r="H129" s="17"/>
      <c r="I129" s="17"/>
      <c r="J129" s="8">
        <f t="shared" si="42"/>
        <v>0</v>
      </c>
    </row>
    <row r="130" spans="1:10" ht="15">
      <c r="A130" s="28">
        <v>425191</v>
      </c>
      <c r="B130" s="29" t="s">
        <v>109</v>
      </c>
      <c r="C130" s="17"/>
      <c r="D130" s="17"/>
      <c r="E130" s="17"/>
      <c r="F130" s="17"/>
      <c r="G130" s="17"/>
      <c r="H130" s="17"/>
      <c r="I130" s="17"/>
      <c r="J130" s="8">
        <f t="shared" si="42"/>
        <v>0</v>
      </c>
    </row>
    <row r="131" spans="1:10" ht="15">
      <c r="A131" s="26">
        <v>425200</v>
      </c>
      <c r="B131" s="27" t="s">
        <v>110</v>
      </c>
      <c r="C131" s="17">
        <f aca="true" t="shared" si="48" ref="C131:I131">+C132+C133+C134+C135+C136+C137+C138+C139+C140</f>
        <v>0</v>
      </c>
      <c r="D131" s="17">
        <f>+D132+D133+D134+D135+D136+D137+D138+D139+D140</f>
        <v>0</v>
      </c>
      <c r="E131" s="17">
        <f>+E132+E133+E134+E135+E136+E137+E138+E139+E140</f>
        <v>0</v>
      </c>
      <c r="F131" s="17">
        <f>+F132+F133+F134+F135+F136+F137+F138+F139+F140</f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8">
        <f t="shared" si="42"/>
        <v>0</v>
      </c>
    </row>
    <row r="132" spans="1:10" ht="15">
      <c r="A132" s="28">
        <v>425211</v>
      </c>
      <c r="B132" s="27" t="s">
        <v>111</v>
      </c>
      <c r="C132" s="17"/>
      <c r="D132" s="17"/>
      <c r="E132" s="17"/>
      <c r="F132" s="17"/>
      <c r="G132" s="17"/>
      <c r="H132" s="17"/>
      <c r="I132" s="17"/>
      <c r="J132" s="8">
        <f t="shared" si="42"/>
        <v>0</v>
      </c>
    </row>
    <row r="133" spans="1:10" ht="15">
      <c r="A133" s="28">
        <v>425212</v>
      </c>
      <c r="B133" s="27" t="s">
        <v>112</v>
      </c>
      <c r="C133" s="17"/>
      <c r="D133" s="17"/>
      <c r="E133" s="17"/>
      <c r="F133" s="17"/>
      <c r="G133" s="17"/>
      <c r="H133" s="17"/>
      <c r="I133" s="17"/>
      <c r="J133" s="8">
        <f t="shared" si="42"/>
        <v>0</v>
      </c>
    </row>
    <row r="134" spans="1:10" ht="15">
      <c r="A134" s="28">
        <v>425221</v>
      </c>
      <c r="B134" s="27" t="s">
        <v>113</v>
      </c>
      <c r="C134" s="17"/>
      <c r="D134" s="17"/>
      <c r="E134" s="17"/>
      <c r="F134" s="17"/>
      <c r="G134" s="17"/>
      <c r="H134" s="17"/>
      <c r="I134" s="17"/>
      <c r="J134" s="8">
        <f t="shared" si="42"/>
        <v>0</v>
      </c>
    </row>
    <row r="135" spans="1:10" ht="15">
      <c r="A135" s="28">
        <v>425222</v>
      </c>
      <c r="B135" s="27" t="s">
        <v>114</v>
      </c>
      <c r="C135" s="17"/>
      <c r="D135" s="17"/>
      <c r="E135" s="17"/>
      <c r="F135" s="17"/>
      <c r="G135" s="17"/>
      <c r="H135" s="17"/>
      <c r="I135" s="17"/>
      <c r="J135" s="8">
        <f t="shared" si="42"/>
        <v>0</v>
      </c>
    </row>
    <row r="136" spans="1:10" ht="15">
      <c r="A136" s="28">
        <v>425225</v>
      </c>
      <c r="B136" s="27" t="s">
        <v>115</v>
      </c>
      <c r="C136" s="17"/>
      <c r="D136" s="17"/>
      <c r="E136" s="17"/>
      <c r="F136" s="17"/>
      <c r="G136" s="17"/>
      <c r="H136" s="17"/>
      <c r="I136" s="17"/>
      <c r="J136" s="8">
        <f t="shared" si="42"/>
        <v>0</v>
      </c>
    </row>
    <row r="137" spans="1:10" ht="15">
      <c r="A137" s="28">
        <v>425226</v>
      </c>
      <c r="B137" s="27" t="s">
        <v>116</v>
      </c>
      <c r="C137" s="17"/>
      <c r="D137" s="17"/>
      <c r="E137" s="17"/>
      <c r="F137" s="17"/>
      <c r="G137" s="17"/>
      <c r="H137" s="17"/>
      <c r="I137" s="17"/>
      <c r="J137" s="8">
        <f t="shared" si="42"/>
        <v>0</v>
      </c>
    </row>
    <row r="138" spans="1:10" ht="15">
      <c r="A138" s="28">
        <v>425229</v>
      </c>
      <c r="B138" s="27" t="s">
        <v>117</v>
      </c>
      <c r="C138" s="17"/>
      <c r="D138" s="17"/>
      <c r="E138" s="17"/>
      <c r="F138" s="17"/>
      <c r="G138" s="17"/>
      <c r="H138" s="17"/>
      <c r="I138" s="17"/>
      <c r="J138" s="8">
        <f t="shared" si="42"/>
        <v>0</v>
      </c>
    </row>
    <row r="139" spans="1:10" ht="15">
      <c r="A139" s="28">
        <v>425261</v>
      </c>
      <c r="B139" s="27" t="s">
        <v>118</v>
      </c>
      <c r="C139" s="17"/>
      <c r="D139" s="17"/>
      <c r="E139" s="17"/>
      <c r="F139" s="17"/>
      <c r="G139" s="17"/>
      <c r="H139" s="17"/>
      <c r="I139" s="17"/>
      <c r="J139" s="8">
        <f aca="true" t="shared" si="49" ref="J139:J170">SUM(C139:I139)</f>
        <v>0</v>
      </c>
    </row>
    <row r="140" spans="1:10" ht="15">
      <c r="A140" s="28">
        <v>425291</v>
      </c>
      <c r="B140" s="27" t="s">
        <v>119</v>
      </c>
      <c r="C140" s="17"/>
      <c r="D140" s="17"/>
      <c r="E140" s="17"/>
      <c r="F140" s="17"/>
      <c r="G140" s="17"/>
      <c r="H140" s="17"/>
      <c r="I140" s="17"/>
      <c r="J140" s="8">
        <f t="shared" si="49"/>
        <v>0</v>
      </c>
    </row>
    <row r="141" spans="1:10" ht="15">
      <c r="A141" s="24">
        <v>426000</v>
      </c>
      <c r="B141" s="15" t="s">
        <v>120</v>
      </c>
      <c r="C141" s="16">
        <f aca="true" t="shared" si="50" ref="C141:I141">+C142+C145+C148+C152+C155+C157+C160+C161+C165</f>
        <v>0</v>
      </c>
      <c r="D141" s="16">
        <f>+D142+D145+D148+D152+D155+D157+D160+D161+D165</f>
        <v>0</v>
      </c>
      <c r="E141" s="16">
        <f>+E142+E145+E148+E152+E155+E157+E160+E161+E165</f>
        <v>0</v>
      </c>
      <c r="F141" s="16">
        <f>+F142+F145+F148+F152+F155+F157+F160+F161+F165</f>
        <v>0</v>
      </c>
      <c r="G141" s="16">
        <f t="shared" si="50"/>
        <v>0</v>
      </c>
      <c r="H141" s="16">
        <f t="shared" si="50"/>
        <v>0</v>
      </c>
      <c r="I141" s="16">
        <f t="shared" si="50"/>
        <v>0</v>
      </c>
      <c r="J141" s="8">
        <f t="shared" si="49"/>
        <v>0</v>
      </c>
    </row>
    <row r="142" spans="1:10" ht="15">
      <c r="A142" s="26">
        <v>426100</v>
      </c>
      <c r="B142" s="27" t="s">
        <v>121</v>
      </c>
      <c r="C142" s="17">
        <f aca="true" t="shared" si="51" ref="C142:I142">+C143+C144</f>
        <v>0</v>
      </c>
      <c r="D142" s="17">
        <f>+D143+D144</f>
        <v>0</v>
      </c>
      <c r="E142" s="17">
        <f>+E143+E144</f>
        <v>0</v>
      </c>
      <c r="F142" s="17">
        <f>+F143+F144</f>
        <v>0</v>
      </c>
      <c r="G142" s="17">
        <f t="shared" si="51"/>
        <v>0</v>
      </c>
      <c r="H142" s="17">
        <f t="shared" si="51"/>
        <v>0</v>
      </c>
      <c r="I142" s="17">
        <f t="shared" si="51"/>
        <v>0</v>
      </c>
      <c r="J142" s="8">
        <f t="shared" si="49"/>
        <v>0</v>
      </c>
    </row>
    <row r="143" spans="1:10" ht="15">
      <c r="A143" s="28">
        <v>426111</v>
      </c>
      <c r="B143" s="27" t="s">
        <v>122</v>
      </c>
      <c r="C143" s="17"/>
      <c r="D143" s="17"/>
      <c r="E143" s="17"/>
      <c r="F143" s="17"/>
      <c r="G143" s="17"/>
      <c r="H143" s="17"/>
      <c r="I143" s="17"/>
      <c r="J143" s="8">
        <f t="shared" si="49"/>
        <v>0</v>
      </c>
    </row>
    <row r="144" spans="1:10" ht="15">
      <c r="A144" s="28">
        <v>426131</v>
      </c>
      <c r="B144" s="27" t="s">
        <v>123</v>
      </c>
      <c r="C144" s="17"/>
      <c r="D144" s="17"/>
      <c r="E144" s="17"/>
      <c r="F144" s="17"/>
      <c r="G144" s="17"/>
      <c r="H144" s="17"/>
      <c r="I144" s="17"/>
      <c r="J144" s="8">
        <f t="shared" si="49"/>
        <v>0</v>
      </c>
    </row>
    <row r="145" spans="1:10" ht="15">
      <c r="A145" s="26">
        <v>426200</v>
      </c>
      <c r="B145" s="27" t="s">
        <v>124</v>
      </c>
      <c r="C145" s="17">
        <f aca="true" t="shared" si="52" ref="C145:I145">+C146+C147</f>
        <v>0</v>
      </c>
      <c r="D145" s="17">
        <f>+D146+D147</f>
        <v>0</v>
      </c>
      <c r="E145" s="17">
        <f>+E146+E147</f>
        <v>0</v>
      </c>
      <c r="F145" s="17">
        <f>+F146+F147</f>
        <v>0</v>
      </c>
      <c r="G145" s="17">
        <f t="shared" si="52"/>
        <v>0</v>
      </c>
      <c r="H145" s="17">
        <f t="shared" si="52"/>
        <v>0</v>
      </c>
      <c r="I145" s="17">
        <f t="shared" si="52"/>
        <v>0</v>
      </c>
      <c r="J145" s="8">
        <f t="shared" si="49"/>
        <v>0</v>
      </c>
    </row>
    <row r="146" spans="1:10" ht="15">
      <c r="A146" s="28">
        <v>426211</v>
      </c>
      <c r="B146" s="27" t="s">
        <v>125</v>
      </c>
      <c r="C146" s="17"/>
      <c r="D146" s="17"/>
      <c r="E146" s="17"/>
      <c r="F146" s="17"/>
      <c r="G146" s="17"/>
      <c r="H146" s="17"/>
      <c r="I146" s="17"/>
      <c r="J146" s="8">
        <f t="shared" si="49"/>
        <v>0</v>
      </c>
    </row>
    <row r="147" spans="1:10" ht="15">
      <c r="A147" s="28">
        <v>426291</v>
      </c>
      <c r="B147" s="27" t="s">
        <v>126</v>
      </c>
      <c r="C147" s="17"/>
      <c r="D147" s="17"/>
      <c r="E147" s="17"/>
      <c r="F147" s="17"/>
      <c r="G147" s="17"/>
      <c r="H147" s="17"/>
      <c r="I147" s="17"/>
      <c r="J147" s="8">
        <f t="shared" si="49"/>
        <v>0</v>
      </c>
    </row>
    <row r="148" spans="1:10" ht="15">
      <c r="A148" s="26">
        <v>426300</v>
      </c>
      <c r="B148" s="27" t="s">
        <v>127</v>
      </c>
      <c r="C148" s="17">
        <f aca="true" t="shared" si="53" ref="C148:I148">+C149+C150+C151</f>
        <v>0</v>
      </c>
      <c r="D148" s="17">
        <f>+D149+D150+D151</f>
        <v>0</v>
      </c>
      <c r="E148" s="17">
        <f>+E149+E150+E151</f>
        <v>0</v>
      </c>
      <c r="F148" s="17">
        <f>+F149+F150+F151</f>
        <v>0</v>
      </c>
      <c r="G148" s="17">
        <f t="shared" si="53"/>
        <v>0</v>
      </c>
      <c r="H148" s="17">
        <f t="shared" si="53"/>
        <v>0</v>
      </c>
      <c r="I148" s="17">
        <f t="shared" si="53"/>
        <v>0</v>
      </c>
      <c r="J148" s="8">
        <f t="shared" si="49"/>
        <v>0</v>
      </c>
    </row>
    <row r="149" spans="1:10" ht="15">
      <c r="A149" s="28">
        <v>426311</v>
      </c>
      <c r="B149" s="27" t="s">
        <v>128</v>
      </c>
      <c r="C149" s="17"/>
      <c r="D149" s="17"/>
      <c r="E149" s="17"/>
      <c r="F149" s="17"/>
      <c r="G149" s="17"/>
      <c r="H149" s="17"/>
      <c r="I149" s="17"/>
      <c r="J149" s="8">
        <f t="shared" si="49"/>
        <v>0</v>
      </c>
    </row>
    <row r="150" spans="1:10" ht="15">
      <c r="A150" s="28">
        <v>426312</v>
      </c>
      <c r="B150" s="27" t="s">
        <v>129</v>
      </c>
      <c r="C150" s="17"/>
      <c r="D150" s="17"/>
      <c r="E150" s="17"/>
      <c r="F150" s="17"/>
      <c r="G150" s="17"/>
      <c r="H150" s="17"/>
      <c r="I150" s="17"/>
      <c r="J150" s="8">
        <f t="shared" si="49"/>
        <v>0</v>
      </c>
    </row>
    <row r="151" spans="1:10" ht="15">
      <c r="A151" s="28">
        <v>426321</v>
      </c>
      <c r="B151" s="27" t="s">
        <v>130</v>
      </c>
      <c r="C151" s="17"/>
      <c r="D151" s="17"/>
      <c r="E151" s="17"/>
      <c r="F151" s="17"/>
      <c r="G151" s="17"/>
      <c r="H151" s="17"/>
      <c r="I151" s="17"/>
      <c r="J151" s="8">
        <f t="shared" si="49"/>
        <v>0</v>
      </c>
    </row>
    <row r="152" spans="1:10" ht="15">
      <c r="A152" s="26">
        <v>426400</v>
      </c>
      <c r="B152" s="27" t="s">
        <v>131</v>
      </c>
      <c r="C152" s="17">
        <f aca="true" t="shared" si="54" ref="C152:I152">+C153+C154</f>
        <v>0</v>
      </c>
      <c r="D152" s="17">
        <f>+D153+D154</f>
        <v>0</v>
      </c>
      <c r="E152" s="17">
        <f>+E153+E154</f>
        <v>0</v>
      </c>
      <c r="F152" s="17">
        <f>+F153+F154</f>
        <v>0</v>
      </c>
      <c r="G152" s="17">
        <f t="shared" si="54"/>
        <v>0</v>
      </c>
      <c r="H152" s="17">
        <f t="shared" si="54"/>
        <v>0</v>
      </c>
      <c r="I152" s="17">
        <f t="shared" si="54"/>
        <v>0</v>
      </c>
      <c r="J152" s="8">
        <f t="shared" si="49"/>
        <v>0</v>
      </c>
    </row>
    <row r="153" spans="1:10" ht="15">
      <c r="A153" s="28">
        <v>426411</v>
      </c>
      <c r="B153" s="27" t="s">
        <v>132</v>
      </c>
      <c r="C153" s="17"/>
      <c r="D153" s="17"/>
      <c r="E153" s="17"/>
      <c r="F153" s="17"/>
      <c r="G153" s="17"/>
      <c r="H153" s="17"/>
      <c r="I153" s="17"/>
      <c r="J153" s="8">
        <f t="shared" si="49"/>
        <v>0</v>
      </c>
    </row>
    <row r="154" spans="1:10" ht="15">
      <c r="A154" s="28">
        <v>426412</v>
      </c>
      <c r="B154" s="27" t="s">
        <v>133</v>
      </c>
      <c r="C154" s="17"/>
      <c r="D154" s="17"/>
      <c r="E154" s="17"/>
      <c r="F154" s="17"/>
      <c r="G154" s="17"/>
      <c r="H154" s="17"/>
      <c r="I154" s="17"/>
      <c r="J154" s="8">
        <f t="shared" si="49"/>
        <v>0</v>
      </c>
    </row>
    <row r="155" spans="1:10" ht="15">
      <c r="A155" s="26">
        <v>426500</v>
      </c>
      <c r="B155" s="27" t="s">
        <v>134</v>
      </c>
      <c r="C155" s="17">
        <f aca="true" t="shared" si="55" ref="C155:I155">+C156</f>
        <v>0</v>
      </c>
      <c r="D155" s="17">
        <f>+D156</f>
        <v>0</v>
      </c>
      <c r="E155" s="17">
        <f>+E156</f>
        <v>0</v>
      </c>
      <c r="F155" s="17">
        <f>+F156</f>
        <v>0</v>
      </c>
      <c r="G155" s="17">
        <f t="shared" si="55"/>
        <v>0</v>
      </c>
      <c r="H155" s="17">
        <f t="shared" si="55"/>
        <v>0</v>
      </c>
      <c r="I155" s="17">
        <f t="shared" si="55"/>
        <v>0</v>
      </c>
      <c r="J155" s="8">
        <f t="shared" si="49"/>
        <v>0</v>
      </c>
    </row>
    <row r="156" spans="1:10" ht="15">
      <c r="A156" s="28">
        <v>426591</v>
      </c>
      <c r="B156" s="27" t="s">
        <v>135</v>
      </c>
      <c r="C156" s="17"/>
      <c r="D156" s="17"/>
      <c r="E156" s="17"/>
      <c r="F156" s="17"/>
      <c r="G156" s="17"/>
      <c r="H156" s="17"/>
      <c r="I156" s="17"/>
      <c r="J156" s="8">
        <f t="shared" si="49"/>
        <v>0</v>
      </c>
    </row>
    <row r="157" spans="1:10" ht="15">
      <c r="A157" s="26">
        <v>426600</v>
      </c>
      <c r="B157" s="27" t="s">
        <v>136</v>
      </c>
      <c r="C157" s="17">
        <f aca="true" t="shared" si="56" ref="C157:I157">+C158+C159</f>
        <v>0</v>
      </c>
      <c r="D157" s="17">
        <f>+D158+D159</f>
        <v>0</v>
      </c>
      <c r="E157" s="17">
        <f>+E158+E159</f>
        <v>0</v>
      </c>
      <c r="F157" s="17">
        <f>+F158+F159</f>
        <v>0</v>
      </c>
      <c r="G157" s="17">
        <f t="shared" si="56"/>
        <v>0</v>
      </c>
      <c r="H157" s="17">
        <f t="shared" si="56"/>
        <v>0</v>
      </c>
      <c r="I157" s="17">
        <f t="shared" si="56"/>
        <v>0</v>
      </c>
      <c r="J157" s="8">
        <f t="shared" si="49"/>
        <v>0</v>
      </c>
    </row>
    <row r="158" spans="1:10" ht="15">
      <c r="A158" s="28">
        <v>426611</v>
      </c>
      <c r="B158" s="27" t="s">
        <v>137</v>
      </c>
      <c r="C158" s="17"/>
      <c r="D158" s="17"/>
      <c r="E158" s="17"/>
      <c r="F158" s="17"/>
      <c r="G158" s="17"/>
      <c r="H158" s="17"/>
      <c r="I158" s="17"/>
      <c r="J158" s="8">
        <f t="shared" si="49"/>
        <v>0</v>
      </c>
    </row>
    <row r="159" spans="1:10" ht="15">
      <c r="A159" s="28">
        <v>426621</v>
      </c>
      <c r="B159" s="27" t="s">
        <v>138</v>
      </c>
      <c r="C159" s="17"/>
      <c r="D159" s="17"/>
      <c r="E159" s="17"/>
      <c r="F159" s="17"/>
      <c r="G159" s="17"/>
      <c r="H159" s="17"/>
      <c r="I159" s="17"/>
      <c r="J159" s="8">
        <f t="shared" si="49"/>
        <v>0</v>
      </c>
    </row>
    <row r="160" spans="1:10" ht="15">
      <c r="A160" s="26">
        <v>426700</v>
      </c>
      <c r="B160" s="27" t="s">
        <v>139</v>
      </c>
      <c r="C160" s="17"/>
      <c r="D160" s="17"/>
      <c r="E160" s="17"/>
      <c r="F160" s="17"/>
      <c r="G160" s="17"/>
      <c r="H160" s="17"/>
      <c r="I160" s="17"/>
      <c r="J160" s="8">
        <f t="shared" si="49"/>
        <v>0</v>
      </c>
    </row>
    <row r="161" spans="1:10" ht="15">
      <c r="A161" s="26">
        <v>426800</v>
      </c>
      <c r="B161" s="27" t="s">
        <v>140</v>
      </c>
      <c r="C161" s="17">
        <f aca="true" t="shared" si="57" ref="C161:I161">+C162+C163+C164</f>
        <v>0</v>
      </c>
      <c r="D161" s="17">
        <f>+D162+D163+D164</f>
        <v>0</v>
      </c>
      <c r="E161" s="17">
        <f>+E162+E163+E164</f>
        <v>0</v>
      </c>
      <c r="F161" s="17">
        <f>+F162+F163+F164</f>
        <v>0</v>
      </c>
      <c r="G161" s="17">
        <f t="shared" si="57"/>
        <v>0</v>
      </c>
      <c r="H161" s="17">
        <f t="shared" si="57"/>
        <v>0</v>
      </c>
      <c r="I161" s="17">
        <f t="shared" si="57"/>
        <v>0</v>
      </c>
      <c r="J161" s="8">
        <f t="shared" si="49"/>
        <v>0</v>
      </c>
    </row>
    <row r="162" spans="1:10" ht="15">
      <c r="A162" s="28">
        <v>426811</v>
      </c>
      <c r="B162" s="27" t="s">
        <v>141</v>
      </c>
      <c r="C162" s="17"/>
      <c r="D162" s="17"/>
      <c r="E162" s="17"/>
      <c r="F162" s="17"/>
      <c r="G162" s="17"/>
      <c r="H162" s="17"/>
      <c r="I162" s="17"/>
      <c r="J162" s="8">
        <f t="shared" si="49"/>
        <v>0</v>
      </c>
    </row>
    <row r="163" spans="1:10" ht="15">
      <c r="A163" s="28">
        <v>426812</v>
      </c>
      <c r="B163" s="27" t="s">
        <v>142</v>
      </c>
      <c r="C163" s="17"/>
      <c r="D163" s="17"/>
      <c r="E163" s="17"/>
      <c r="F163" s="17"/>
      <c r="G163" s="17"/>
      <c r="H163" s="17"/>
      <c r="I163" s="17"/>
      <c r="J163" s="8">
        <f t="shared" si="49"/>
        <v>0</v>
      </c>
    </row>
    <row r="164" spans="1:10" ht="15">
      <c r="A164" s="28">
        <v>426819</v>
      </c>
      <c r="B164" s="27" t="s">
        <v>143</v>
      </c>
      <c r="C164" s="17"/>
      <c r="D164" s="17"/>
      <c r="E164" s="17"/>
      <c r="F164" s="17"/>
      <c r="G164" s="17"/>
      <c r="H164" s="17"/>
      <c r="I164" s="17"/>
      <c r="J164" s="8">
        <f t="shared" si="49"/>
        <v>0</v>
      </c>
    </row>
    <row r="165" spans="1:10" ht="15">
      <c r="A165" s="26">
        <v>426900</v>
      </c>
      <c r="B165" s="27" t="s">
        <v>144</v>
      </c>
      <c r="C165" s="17">
        <f aca="true" t="shared" si="58" ref="C165:I165">+C166+C167+C168</f>
        <v>0</v>
      </c>
      <c r="D165" s="17">
        <f>+D166+D167+D168</f>
        <v>0</v>
      </c>
      <c r="E165" s="17">
        <f>+E166+E167+E168</f>
        <v>0</v>
      </c>
      <c r="F165" s="17">
        <f>+F166+F167+F168</f>
        <v>0</v>
      </c>
      <c r="G165" s="17">
        <f t="shared" si="58"/>
        <v>0</v>
      </c>
      <c r="H165" s="17">
        <f t="shared" si="58"/>
        <v>0</v>
      </c>
      <c r="I165" s="17">
        <f t="shared" si="58"/>
        <v>0</v>
      </c>
      <c r="J165" s="8">
        <f t="shared" si="49"/>
        <v>0</v>
      </c>
    </row>
    <row r="166" spans="1:10" ht="15">
      <c r="A166" s="28">
        <v>426912</v>
      </c>
      <c r="B166" s="27" t="s">
        <v>145</v>
      </c>
      <c r="C166" s="17"/>
      <c r="D166" s="17"/>
      <c r="E166" s="17"/>
      <c r="F166" s="17"/>
      <c r="G166" s="17"/>
      <c r="H166" s="17"/>
      <c r="I166" s="17"/>
      <c r="J166" s="8">
        <f t="shared" si="49"/>
        <v>0</v>
      </c>
    </row>
    <row r="167" spans="1:10" ht="15">
      <c r="A167" s="28">
        <v>426913</v>
      </c>
      <c r="B167" s="27" t="s">
        <v>146</v>
      </c>
      <c r="C167" s="17"/>
      <c r="D167" s="17"/>
      <c r="E167" s="17"/>
      <c r="F167" s="17"/>
      <c r="G167" s="17"/>
      <c r="H167" s="17"/>
      <c r="I167" s="17"/>
      <c r="J167" s="8">
        <f t="shared" si="49"/>
        <v>0</v>
      </c>
    </row>
    <row r="168" spans="1:10" ht="15">
      <c r="A168" s="28">
        <v>426919</v>
      </c>
      <c r="B168" s="27" t="s">
        <v>147</v>
      </c>
      <c r="C168" s="17"/>
      <c r="D168" s="17"/>
      <c r="E168" s="17"/>
      <c r="F168" s="17"/>
      <c r="G168" s="17"/>
      <c r="H168" s="17"/>
      <c r="I168" s="17"/>
      <c r="J168" s="8">
        <f t="shared" si="49"/>
        <v>0</v>
      </c>
    </row>
    <row r="169" spans="1:10" ht="15">
      <c r="A169" s="24">
        <v>431000</v>
      </c>
      <c r="B169" s="25" t="s">
        <v>148</v>
      </c>
      <c r="C169" s="16">
        <f aca="true" t="shared" si="59" ref="C169:I169">+C170+C171+C172</f>
        <v>0</v>
      </c>
      <c r="D169" s="16">
        <f>+D170+D171+D172</f>
        <v>0</v>
      </c>
      <c r="E169" s="16">
        <f>+E170+E171+E172</f>
        <v>0</v>
      </c>
      <c r="F169" s="16">
        <f>+F170+F171+F172</f>
        <v>0</v>
      </c>
      <c r="G169" s="16">
        <f t="shared" si="59"/>
        <v>0</v>
      </c>
      <c r="H169" s="16">
        <f t="shared" si="59"/>
        <v>0</v>
      </c>
      <c r="I169" s="16">
        <f t="shared" si="59"/>
        <v>0</v>
      </c>
      <c r="J169" s="8">
        <f t="shared" si="49"/>
        <v>0</v>
      </c>
    </row>
    <row r="170" spans="1:10" ht="15">
      <c r="A170" s="26">
        <v>431100</v>
      </c>
      <c r="B170" s="27" t="s">
        <v>149</v>
      </c>
      <c r="C170" s="17"/>
      <c r="D170" s="17"/>
      <c r="E170" s="17"/>
      <c r="F170" s="17"/>
      <c r="G170" s="17"/>
      <c r="H170" s="17"/>
      <c r="I170" s="17"/>
      <c r="J170" s="8">
        <f t="shared" si="49"/>
        <v>0</v>
      </c>
    </row>
    <row r="171" spans="1:10" ht="15">
      <c r="A171" s="26">
        <v>431200</v>
      </c>
      <c r="B171" s="27" t="s">
        <v>150</v>
      </c>
      <c r="C171" s="17"/>
      <c r="D171" s="17"/>
      <c r="E171" s="17"/>
      <c r="F171" s="17"/>
      <c r="G171" s="17"/>
      <c r="H171" s="17"/>
      <c r="I171" s="17"/>
      <c r="J171" s="8">
        <f aca="true" t="shared" si="60" ref="J171:J202">SUM(C171:I171)</f>
        <v>0</v>
      </c>
    </row>
    <row r="172" spans="1:10" ht="15">
      <c r="A172" s="26">
        <v>431300</v>
      </c>
      <c r="B172" s="27" t="s">
        <v>151</v>
      </c>
      <c r="C172" s="17"/>
      <c r="D172" s="17"/>
      <c r="E172" s="17"/>
      <c r="F172" s="17"/>
      <c r="G172" s="17"/>
      <c r="H172" s="17"/>
      <c r="I172" s="17"/>
      <c r="J172" s="8">
        <f t="shared" si="60"/>
        <v>0</v>
      </c>
    </row>
    <row r="173" spans="1:10" ht="15">
      <c r="A173" s="24">
        <v>433000</v>
      </c>
      <c r="B173" s="25" t="s">
        <v>152</v>
      </c>
      <c r="C173" s="30"/>
      <c r="D173" s="30"/>
      <c r="E173" s="30"/>
      <c r="F173" s="30"/>
      <c r="G173" s="30"/>
      <c r="H173" s="30"/>
      <c r="I173" s="30"/>
      <c r="J173" s="8">
        <f t="shared" si="60"/>
        <v>0</v>
      </c>
    </row>
    <row r="174" spans="1:10" ht="15">
      <c r="A174" s="24">
        <v>434000</v>
      </c>
      <c r="B174" s="25" t="s">
        <v>214</v>
      </c>
      <c r="C174" s="30"/>
      <c r="D174" s="30"/>
      <c r="E174" s="30"/>
      <c r="F174" s="30"/>
      <c r="G174" s="30"/>
      <c r="H174" s="30"/>
      <c r="I174" s="30"/>
      <c r="J174" s="8">
        <f t="shared" si="60"/>
        <v>0</v>
      </c>
    </row>
    <row r="175" spans="1:10" ht="15">
      <c r="A175" s="24">
        <v>441000</v>
      </c>
      <c r="B175" s="31" t="s">
        <v>153</v>
      </c>
      <c r="C175" s="16">
        <f aca="true" t="shared" si="61" ref="C175:I175">+C176+C177+C179+C180+C181+C182+C183+C184</f>
        <v>0</v>
      </c>
      <c r="D175" s="16">
        <f>+D176+D177+D179+D180+D181+D182+D183+D184</f>
        <v>0</v>
      </c>
      <c r="E175" s="16">
        <f>+E176+E177+E179+E180+E181+E182+E183+E184</f>
        <v>0</v>
      </c>
      <c r="F175" s="16">
        <f>+F176+F177+F179+F180+F181+F182+F183+F184</f>
        <v>0</v>
      </c>
      <c r="G175" s="16">
        <f t="shared" si="61"/>
        <v>0</v>
      </c>
      <c r="H175" s="16">
        <f t="shared" si="61"/>
        <v>0</v>
      </c>
      <c r="I175" s="16">
        <f t="shared" si="61"/>
        <v>0</v>
      </c>
      <c r="J175" s="8">
        <f t="shared" si="60"/>
        <v>0</v>
      </c>
    </row>
    <row r="176" spans="1:10" ht="15">
      <c r="A176" s="26">
        <v>441100</v>
      </c>
      <c r="B176" s="10" t="s">
        <v>154</v>
      </c>
      <c r="C176" s="17"/>
      <c r="D176" s="17"/>
      <c r="E176" s="17"/>
      <c r="F176" s="17"/>
      <c r="G176" s="17"/>
      <c r="H176" s="17"/>
      <c r="I176" s="17"/>
      <c r="J176" s="8">
        <f t="shared" si="60"/>
        <v>0</v>
      </c>
    </row>
    <row r="177" spans="1:10" ht="15">
      <c r="A177" s="26">
        <v>441200</v>
      </c>
      <c r="B177" s="10" t="s">
        <v>155</v>
      </c>
      <c r="C177" s="17">
        <f aca="true" t="shared" si="62" ref="C177:I177">+C178</f>
        <v>0</v>
      </c>
      <c r="D177" s="17">
        <f>+D178</f>
        <v>0</v>
      </c>
      <c r="E177" s="17">
        <f>+E178</f>
        <v>0</v>
      </c>
      <c r="F177" s="17">
        <f>+F178</f>
        <v>0</v>
      </c>
      <c r="G177" s="17">
        <f t="shared" si="62"/>
        <v>0</v>
      </c>
      <c r="H177" s="17">
        <f t="shared" si="62"/>
        <v>0</v>
      </c>
      <c r="I177" s="17">
        <f t="shared" si="62"/>
        <v>0</v>
      </c>
      <c r="J177" s="8">
        <f t="shared" si="60"/>
        <v>0</v>
      </c>
    </row>
    <row r="178" spans="1:10" ht="15">
      <c r="A178" s="28">
        <v>441241</v>
      </c>
      <c r="B178" s="10" t="s">
        <v>156</v>
      </c>
      <c r="C178" s="17"/>
      <c r="D178" s="17"/>
      <c r="E178" s="17"/>
      <c r="F178" s="17"/>
      <c r="G178" s="17"/>
      <c r="H178" s="17"/>
      <c r="I178" s="17"/>
      <c r="J178" s="8">
        <f t="shared" si="60"/>
        <v>0</v>
      </c>
    </row>
    <row r="179" spans="1:10" ht="15">
      <c r="A179" s="26">
        <v>441300</v>
      </c>
      <c r="B179" s="10" t="s">
        <v>157</v>
      </c>
      <c r="C179" s="17"/>
      <c r="D179" s="17"/>
      <c r="E179" s="17"/>
      <c r="F179" s="17"/>
      <c r="G179" s="17"/>
      <c r="H179" s="17"/>
      <c r="I179" s="17"/>
      <c r="J179" s="8">
        <f t="shared" si="60"/>
        <v>0</v>
      </c>
    </row>
    <row r="180" spans="1:10" ht="15">
      <c r="A180" s="26">
        <v>441400</v>
      </c>
      <c r="B180" s="10" t="s">
        <v>158</v>
      </c>
      <c r="C180" s="17"/>
      <c r="D180" s="17"/>
      <c r="E180" s="17"/>
      <c r="F180" s="17"/>
      <c r="G180" s="17"/>
      <c r="H180" s="17"/>
      <c r="I180" s="17"/>
      <c r="J180" s="8">
        <f t="shared" si="60"/>
        <v>0</v>
      </c>
    </row>
    <row r="181" spans="1:10" ht="15">
      <c r="A181" s="26">
        <v>441500</v>
      </c>
      <c r="B181" s="10" t="s">
        <v>159</v>
      </c>
      <c r="C181" s="17"/>
      <c r="D181" s="17"/>
      <c r="E181" s="17"/>
      <c r="F181" s="17"/>
      <c r="G181" s="17"/>
      <c r="H181" s="17"/>
      <c r="I181" s="17"/>
      <c r="J181" s="8">
        <f t="shared" si="60"/>
        <v>0</v>
      </c>
    </row>
    <row r="182" spans="1:10" ht="15">
      <c r="A182" s="26">
        <v>441600</v>
      </c>
      <c r="B182" s="10" t="s">
        <v>160</v>
      </c>
      <c r="C182" s="17"/>
      <c r="D182" s="17"/>
      <c r="E182" s="17"/>
      <c r="F182" s="17"/>
      <c r="G182" s="17"/>
      <c r="H182" s="17"/>
      <c r="I182" s="17"/>
      <c r="J182" s="8">
        <f t="shared" si="60"/>
        <v>0</v>
      </c>
    </row>
    <row r="183" spans="1:10" ht="15">
      <c r="A183" s="26">
        <v>441700</v>
      </c>
      <c r="B183" s="10" t="s">
        <v>161</v>
      </c>
      <c r="C183" s="17"/>
      <c r="D183" s="17"/>
      <c r="E183" s="17"/>
      <c r="F183" s="17"/>
      <c r="G183" s="17"/>
      <c r="H183" s="17"/>
      <c r="I183" s="17"/>
      <c r="J183" s="8">
        <f t="shared" si="60"/>
        <v>0</v>
      </c>
    </row>
    <row r="184" spans="1:10" ht="15">
      <c r="A184" s="26">
        <v>441800</v>
      </c>
      <c r="B184" s="10" t="s">
        <v>162</v>
      </c>
      <c r="C184" s="17"/>
      <c r="D184" s="17"/>
      <c r="E184" s="17"/>
      <c r="F184" s="17"/>
      <c r="G184" s="17"/>
      <c r="H184" s="17"/>
      <c r="I184" s="17"/>
      <c r="J184" s="8">
        <f t="shared" si="60"/>
        <v>0</v>
      </c>
    </row>
    <row r="185" spans="1:10" ht="15">
      <c r="A185" s="24">
        <v>443000</v>
      </c>
      <c r="B185" s="21" t="s">
        <v>163</v>
      </c>
      <c r="C185" s="30"/>
      <c r="D185" s="30"/>
      <c r="E185" s="30"/>
      <c r="F185" s="30"/>
      <c r="G185" s="30"/>
      <c r="H185" s="30"/>
      <c r="I185" s="30"/>
      <c r="J185" s="8">
        <f t="shared" si="60"/>
        <v>0</v>
      </c>
    </row>
    <row r="186" spans="1:10" ht="15">
      <c r="A186" s="24">
        <v>444000</v>
      </c>
      <c r="B186" s="15" t="s">
        <v>164</v>
      </c>
      <c r="C186" s="30"/>
      <c r="D186" s="30"/>
      <c r="E186" s="30"/>
      <c r="F186" s="30"/>
      <c r="G186" s="30"/>
      <c r="H186" s="30"/>
      <c r="I186" s="30"/>
      <c r="J186" s="8">
        <f t="shared" si="60"/>
        <v>0</v>
      </c>
    </row>
    <row r="187" spans="1:10" ht="15">
      <c r="A187" s="24">
        <v>463000</v>
      </c>
      <c r="B187" s="15" t="s">
        <v>215</v>
      </c>
      <c r="C187" s="30"/>
      <c r="D187" s="30"/>
      <c r="E187" s="30"/>
      <c r="F187" s="30"/>
      <c r="G187" s="30"/>
      <c r="H187" s="30"/>
      <c r="I187" s="30"/>
      <c r="J187" s="8">
        <f t="shared" si="60"/>
        <v>0</v>
      </c>
    </row>
    <row r="188" spans="1:10" ht="15">
      <c r="A188" s="24">
        <v>481000</v>
      </c>
      <c r="B188" s="15" t="s">
        <v>165</v>
      </c>
      <c r="C188" s="16">
        <f aca="true" t="shared" si="63" ref="C188:I188">+C189+C190</f>
        <v>0</v>
      </c>
      <c r="D188" s="16">
        <f>+D189+D190</f>
        <v>0</v>
      </c>
      <c r="E188" s="16">
        <f>+E189+E190</f>
        <v>0</v>
      </c>
      <c r="F188" s="16">
        <f>+F189+F190</f>
        <v>0</v>
      </c>
      <c r="G188" s="16">
        <f t="shared" si="63"/>
        <v>0</v>
      </c>
      <c r="H188" s="16">
        <f t="shared" si="63"/>
        <v>0</v>
      </c>
      <c r="I188" s="16">
        <f t="shared" si="63"/>
        <v>0</v>
      </c>
      <c r="J188" s="8">
        <f t="shared" si="60"/>
        <v>0</v>
      </c>
    </row>
    <row r="189" spans="1:10" ht="15">
      <c r="A189" s="26">
        <v>481100</v>
      </c>
      <c r="B189" s="10" t="s">
        <v>166</v>
      </c>
      <c r="C189" s="17"/>
      <c r="D189" s="17"/>
      <c r="E189" s="17"/>
      <c r="F189" s="17"/>
      <c r="G189" s="17"/>
      <c r="H189" s="17"/>
      <c r="I189" s="17"/>
      <c r="J189" s="8">
        <f t="shared" si="60"/>
        <v>0</v>
      </c>
    </row>
    <row r="190" spans="1:10" ht="15">
      <c r="A190" s="26">
        <v>481900</v>
      </c>
      <c r="B190" s="10" t="s">
        <v>167</v>
      </c>
      <c r="C190" s="17">
        <f aca="true" t="shared" si="64" ref="C190:I190">+C191+C192+C193</f>
        <v>0</v>
      </c>
      <c r="D190" s="17">
        <f>+D191+D192+D193</f>
        <v>0</v>
      </c>
      <c r="E190" s="17">
        <f>+E191+E192+E193</f>
        <v>0</v>
      </c>
      <c r="F190" s="17">
        <f>+F191+F192+F193</f>
        <v>0</v>
      </c>
      <c r="G190" s="17">
        <f t="shared" si="64"/>
        <v>0</v>
      </c>
      <c r="H190" s="17">
        <f t="shared" si="64"/>
        <v>0</v>
      </c>
      <c r="I190" s="17">
        <f t="shared" si="64"/>
        <v>0</v>
      </c>
      <c r="J190" s="8">
        <f t="shared" si="60"/>
        <v>0</v>
      </c>
    </row>
    <row r="191" spans="1:10" ht="15">
      <c r="A191" s="28">
        <v>481911</v>
      </c>
      <c r="B191" s="10" t="s">
        <v>168</v>
      </c>
      <c r="C191" s="17"/>
      <c r="D191" s="17"/>
      <c r="E191" s="17"/>
      <c r="F191" s="17"/>
      <c r="G191" s="17"/>
      <c r="H191" s="17"/>
      <c r="I191" s="17"/>
      <c r="J191" s="8">
        <f t="shared" si="60"/>
        <v>0</v>
      </c>
    </row>
    <row r="192" spans="1:10" ht="15">
      <c r="A192" s="28">
        <v>481941</v>
      </c>
      <c r="B192" s="10" t="s">
        <v>169</v>
      </c>
      <c r="C192" s="17"/>
      <c r="D192" s="17"/>
      <c r="E192" s="17"/>
      <c r="F192" s="17"/>
      <c r="G192" s="17"/>
      <c r="H192" s="17"/>
      <c r="I192" s="17"/>
      <c r="J192" s="8">
        <f t="shared" si="60"/>
        <v>0</v>
      </c>
    </row>
    <row r="193" spans="1:10" ht="15">
      <c r="A193" s="28">
        <v>481991</v>
      </c>
      <c r="B193" s="10" t="s">
        <v>170</v>
      </c>
      <c r="C193" s="17"/>
      <c r="D193" s="17"/>
      <c r="E193" s="17"/>
      <c r="F193" s="17"/>
      <c r="G193" s="17"/>
      <c r="H193" s="17"/>
      <c r="I193" s="17"/>
      <c r="J193" s="8">
        <f t="shared" si="60"/>
        <v>0</v>
      </c>
    </row>
    <row r="194" spans="1:10" ht="15">
      <c r="A194" s="24">
        <v>482000</v>
      </c>
      <c r="B194" s="32" t="s">
        <v>171</v>
      </c>
      <c r="C194" s="16">
        <f aca="true" t="shared" si="65" ref="C194:I194">+C195+C196+C197</f>
        <v>0</v>
      </c>
      <c r="D194" s="16">
        <f>+D195+D196+D197</f>
        <v>0</v>
      </c>
      <c r="E194" s="16">
        <f>+E195+E196+E197</f>
        <v>0</v>
      </c>
      <c r="F194" s="16">
        <f>+F195+F196+F197</f>
        <v>0</v>
      </c>
      <c r="G194" s="16">
        <f t="shared" si="65"/>
        <v>0</v>
      </c>
      <c r="H194" s="16">
        <f t="shared" si="65"/>
        <v>0</v>
      </c>
      <c r="I194" s="16">
        <f t="shared" si="65"/>
        <v>0</v>
      </c>
      <c r="J194" s="8">
        <f t="shared" si="60"/>
        <v>0</v>
      </c>
    </row>
    <row r="195" spans="1:10" ht="15">
      <c r="A195" s="26">
        <v>482200</v>
      </c>
      <c r="B195" s="10" t="s">
        <v>172</v>
      </c>
      <c r="C195" s="17"/>
      <c r="D195" s="17"/>
      <c r="E195" s="17"/>
      <c r="F195" s="17"/>
      <c r="G195" s="17"/>
      <c r="H195" s="17"/>
      <c r="I195" s="17"/>
      <c r="J195" s="8">
        <f t="shared" si="60"/>
        <v>0</v>
      </c>
    </row>
    <row r="196" spans="1:10" ht="15">
      <c r="A196" s="26">
        <v>482300</v>
      </c>
      <c r="B196" s="10" t="s">
        <v>173</v>
      </c>
      <c r="C196" s="17"/>
      <c r="D196" s="17"/>
      <c r="E196" s="17"/>
      <c r="F196" s="17"/>
      <c r="G196" s="17"/>
      <c r="H196" s="17"/>
      <c r="I196" s="17"/>
      <c r="J196" s="8">
        <f t="shared" si="60"/>
        <v>0</v>
      </c>
    </row>
    <row r="197" spans="1:10" ht="15">
      <c r="A197" s="26">
        <v>482400</v>
      </c>
      <c r="B197" s="10" t="s">
        <v>174</v>
      </c>
      <c r="C197" s="17"/>
      <c r="D197" s="17"/>
      <c r="E197" s="17"/>
      <c r="F197" s="17"/>
      <c r="G197" s="17"/>
      <c r="H197" s="17"/>
      <c r="I197" s="17"/>
      <c r="J197" s="8">
        <f t="shared" si="60"/>
        <v>0</v>
      </c>
    </row>
    <row r="198" spans="1:10" ht="15">
      <c r="A198" s="24">
        <v>483000</v>
      </c>
      <c r="B198" s="21" t="s">
        <v>175</v>
      </c>
      <c r="C198" s="30"/>
      <c r="D198" s="30"/>
      <c r="E198" s="30"/>
      <c r="F198" s="30"/>
      <c r="G198" s="30"/>
      <c r="H198" s="30"/>
      <c r="I198" s="30"/>
      <c r="J198" s="8">
        <f t="shared" si="60"/>
        <v>0</v>
      </c>
    </row>
    <row r="199" spans="1:10" ht="15">
      <c r="A199" s="24">
        <v>484000</v>
      </c>
      <c r="B199" s="21" t="s">
        <v>176</v>
      </c>
      <c r="C199" s="30"/>
      <c r="D199" s="30"/>
      <c r="E199" s="30"/>
      <c r="F199" s="30"/>
      <c r="G199" s="30"/>
      <c r="H199" s="30"/>
      <c r="I199" s="30"/>
      <c r="J199" s="8">
        <f t="shared" si="60"/>
        <v>0</v>
      </c>
    </row>
    <row r="200" spans="1:10" ht="15">
      <c r="A200" s="24">
        <v>485000</v>
      </c>
      <c r="B200" s="21" t="s">
        <v>177</v>
      </c>
      <c r="C200" s="30"/>
      <c r="D200" s="30"/>
      <c r="E200" s="30"/>
      <c r="F200" s="30"/>
      <c r="G200" s="30"/>
      <c r="H200" s="30"/>
      <c r="I200" s="30"/>
      <c r="J200" s="8">
        <f t="shared" si="60"/>
        <v>0</v>
      </c>
    </row>
    <row r="201" spans="1:10" ht="15.75" thickBot="1">
      <c r="A201" s="33">
        <v>490000</v>
      </c>
      <c r="B201" s="34" t="s">
        <v>178</v>
      </c>
      <c r="C201" s="35"/>
      <c r="D201" s="35"/>
      <c r="E201" s="35"/>
      <c r="F201" s="35"/>
      <c r="G201" s="35"/>
      <c r="H201" s="35"/>
      <c r="I201" s="35"/>
      <c r="J201" s="71">
        <f t="shared" si="60"/>
        <v>0</v>
      </c>
    </row>
    <row r="202" spans="1:10" ht="16.5" thickBot="1">
      <c r="A202" s="36"/>
      <c r="B202" s="37" t="s">
        <v>179</v>
      </c>
      <c r="C202" s="38">
        <f aca="true" t="shared" si="66" ref="C202:I202">+C201+C200+C199+C198+C194+C188+C187+C186+C185+C175+C174+C173+C169+C141+C120+C105+C81+C67+C42+C38+C35+C25+C21+C14+C11</f>
        <v>0</v>
      </c>
      <c r="D202" s="38">
        <f>+D201+D200+D199+D198+D194+D188+D187+D186+D185+D175+D174+D173+D169+D141+D120+D105+D81+D67+D42+D38+D35+D25+D21+D14+D11</f>
        <v>0</v>
      </c>
      <c r="E202" s="38">
        <f>+E201+E200+E199+E198+E194+E188+E187+E186+E185+E175+E174+E173+E169+E141+E120+E105+E81+E67+E42+E38+E35+E25+E21+E14+E11</f>
        <v>0</v>
      </c>
      <c r="F202" s="38">
        <f>+F201+F200+F199+F198+F194+F188+F187+F186+F185+F175+F174+F173+F169+F141+F120+F105+F81+F67+F42+F38+F35+F25+F21+F14+F11</f>
        <v>0</v>
      </c>
      <c r="G202" s="38">
        <f t="shared" si="66"/>
        <v>0</v>
      </c>
      <c r="H202" s="38">
        <f t="shared" si="66"/>
        <v>0</v>
      </c>
      <c r="I202" s="38">
        <f t="shared" si="66"/>
        <v>0</v>
      </c>
      <c r="J202" s="72">
        <f t="shared" si="60"/>
        <v>0</v>
      </c>
    </row>
    <row r="203" spans="1:10" ht="16.5" thickBot="1">
      <c r="A203" s="81"/>
      <c r="B203" s="82"/>
      <c r="C203" s="83"/>
      <c r="D203" s="83"/>
      <c r="E203" s="83"/>
      <c r="F203" s="83"/>
      <c r="G203" s="83"/>
      <c r="H203" s="83"/>
      <c r="I203" s="83"/>
      <c r="J203" s="84"/>
    </row>
    <row r="204" spans="1:10" ht="15.75" thickTop="1">
      <c r="A204" s="106" t="s">
        <v>218</v>
      </c>
      <c r="B204" s="106"/>
      <c r="C204" s="86"/>
      <c r="D204" s="86"/>
      <c r="E204" s="86"/>
      <c r="F204" s="86"/>
      <c r="G204" s="86"/>
      <c r="H204" s="86"/>
      <c r="I204" s="86"/>
      <c r="J204" s="86"/>
    </row>
    <row r="205" spans="1:10" ht="15">
      <c r="A205" s="101" t="s">
        <v>219</v>
      </c>
      <c r="B205" s="95"/>
      <c r="C205" s="94"/>
      <c r="D205" s="94"/>
      <c r="E205" s="94"/>
      <c r="F205" s="94"/>
      <c r="G205" s="94"/>
      <c r="H205" s="94"/>
      <c r="I205" s="94"/>
      <c r="J205" s="95"/>
    </row>
    <row r="206" spans="1:10" ht="15">
      <c r="A206" s="101" t="s">
        <v>220</v>
      </c>
      <c r="B206" s="95"/>
      <c r="C206" s="94"/>
      <c r="D206" s="94"/>
      <c r="E206" s="94"/>
      <c r="F206" s="94"/>
      <c r="G206" s="94"/>
      <c r="H206" s="94"/>
      <c r="I206" s="94"/>
      <c r="J206" s="95"/>
    </row>
    <row r="207" spans="1:10" ht="15">
      <c r="A207" s="39">
        <v>511000</v>
      </c>
      <c r="B207" s="7" t="s">
        <v>149</v>
      </c>
      <c r="C207" s="8">
        <f aca="true" t="shared" si="67" ref="C207:I207">C208+C209+C211+C214</f>
        <v>0</v>
      </c>
      <c r="D207" s="8">
        <f>D208+D209+D211+D214</f>
        <v>0</v>
      </c>
      <c r="E207" s="8">
        <f>E208+E209+E211+E214</f>
        <v>0</v>
      </c>
      <c r="F207" s="8">
        <f>F208+F209+F211+F214</f>
        <v>0</v>
      </c>
      <c r="G207" s="8">
        <f t="shared" si="67"/>
        <v>0</v>
      </c>
      <c r="H207" s="8">
        <f t="shared" si="67"/>
        <v>0</v>
      </c>
      <c r="I207" s="8">
        <f t="shared" si="67"/>
        <v>0</v>
      </c>
      <c r="J207" s="71">
        <f aca="true" t="shared" si="68" ref="J207:J236">SUM(C207:I207)</f>
        <v>0</v>
      </c>
    </row>
    <row r="208" spans="1:10" ht="15">
      <c r="A208" s="40">
        <v>511100</v>
      </c>
      <c r="B208" s="41" t="s">
        <v>180</v>
      </c>
      <c r="C208" s="42"/>
      <c r="D208" s="42"/>
      <c r="E208" s="42"/>
      <c r="F208" s="42"/>
      <c r="G208" s="42"/>
      <c r="H208" s="42"/>
      <c r="I208" s="42"/>
      <c r="J208" s="71">
        <f t="shared" si="68"/>
        <v>0</v>
      </c>
    </row>
    <row r="209" spans="1:10" ht="15">
      <c r="A209" s="40">
        <v>511200</v>
      </c>
      <c r="B209" s="41" t="s">
        <v>181</v>
      </c>
      <c r="C209" s="42">
        <f aca="true" t="shared" si="69" ref="C209:I209">+C210</f>
        <v>0</v>
      </c>
      <c r="D209" s="42">
        <f>+D210</f>
        <v>0</v>
      </c>
      <c r="E209" s="42">
        <f>+E210</f>
        <v>0</v>
      </c>
      <c r="F209" s="42">
        <f>+F210</f>
        <v>0</v>
      </c>
      <c r="G209" s="42">
        <f t="shared" si="69"/>
        <v>0</v>
      </c>
      <c r="H209" s="42">
        <f t="shared" si="69"/>
        <v>0</v>
      </c>
      <c r="I209" s="42">
        <f t="shared" si="69"/>
        <v>0</v>
      </c>
      <c r="J209" s="71">
        <f t="shared" si="68"/>
        <v>0</v>
      </c>
    </row>
    <row r="210" spans="1:10" ht="15">
      <c r="A210" s="43">
        <v>511226</v>
      </c>
      <c r="B210" s="41" t="s">
        <v>182</v>
      </c>
      <c r="C210" s="42"/>
      <c r="D210" s="42"/>
      <c r="E210" s="42"/>
      <c r="F210" s="42"/>
      <c r="G210" s="42"/>
      <c r="H210" s="42"/>
      <c r="I210" s="42"/>
      <c r="J210" s="71">
        <f t="shared" si="68"/>
        <v>0</v>
      </c>
    </row>
    <row r="211" spans="1:10" ht="15">
      <c r="A211" s="40">
        <v>511300</v>
      </c>
      <c r="B211" s="41" t="s">
        <v>183</v>
      </c>
      <c r="C211" s="42">
        <f aca="true" t="shared" si="70" ref="C211:I211">+C212+C213</f>
        <v>0</v>
      </c>
      <c r="D211" s="42">
        <f>+D212+D213</f>
        <v>0</v>
      </c>
      <c r="E211" s="42">
        <f>+E212+E213</f>
        <v>0</v>
      </c>
      <c r="F211" s="42">
        <f>+F212+F213</f>
        <v>0</v>
      </c>
      <c r="G211" s="42">
        <f t="shared" si="70"/>
        <v>0</v>
      </c>
      <c r="H211" s="42">
        <f t="shared" si="70"/>
        <v>0</v>
      </c>
      <c r="I211" s="42">
        <f t="shared" si="70"/>
        <v>0</v>
      </c>
      <c r="J211" s="71">
        <f t="shared" si="68"/>
        <v>0</v>
      </c>
    </row>
    <row r="212" spans="1:10" ht="15">
      <c r="A212" s="43">
        <v>511323</v>
      </c>
      <c r="B212" s="41" t="s">
        <v>184</v>
      </c>
      <c r="C212" s="42"/>
      <c r="D212" s="42"/>
      <c r="E212" s="42"/>
      <c r="F212" s="42"/>
      <c r="G212" s="42"/>
      <c r="H212" s="42"/>
      <c r="I212" s="42"/>
      <c r="J212" s="71">
        <f t="shared" si="68"/>
        <v>0</v>
      </c>
    </row>
    <row r="213" spans="1:10" ht="15">
      <c r="A213" s="43">
        <v>511394</v>
      </c>
      <c r="B213" s="41" t="s">
        <v>185</v>
      </c>
      <c r="C213" s="42"/>
      <c r="D213" s="42"/>
      <c r="E213" s="42"/>
      <c r="F213" s="42"/>
      <c r="G213" s="42"/>
      <c r="H213" s="42"/>
      <c r="I213" s="42"/>
      <c r="J213" s="71">
        <f t="shared" si="68"/>
        <v>0</v>
      </c>
    </row>
    <row r="214" spans="1:10" ht="15">
      <c r="A214" s="40">
        <v>511400</v>
      </c>
      <c r="B214" s="41" t="s">
        <v>186</v>
      </c>
      <c r="C214" s="42">
        <f aca="true" t="shared" si="71" ref="C214:I214">+C215+C216</f>
        <v>0</v>
      </c>
      <c r="D214" s="42">
        <f>+D215+D216</f>
        <v>0</v>
      </c>
      <c r="E214" s="42">
        <f>+E215+E216</f>
        <v>0</v>
      </c>
      <c r="F214" s="42">
        <f>+F215+F216</f>
        <v>0</v>
      </c>
      <c r="G214" s="42">
        <f t="shared" si="71"/>
        <v>0</v>
      </c>
      <c r="H214" s="42">
        <f t="shared" si="71"/>
        <v>0</v>
      </c>
      <c r="I214" s="42">
        <f t="shared" si="71"/>
        <v>0</v>
      </c>
      <c r="J214" s="71">
        <f t="shared" si="68"/>
        <v>0</v>
      </c>
    </row>
    <row r="215" spans="1:10" ht="15">
      <c r="A215" s="43">
        <v>511421</v>
      </c>
      <c r="B215" s="41" t="s">
        <v>187</v>
      </c>
      <c r="C215" s="42"/>
      <c r="D215" s="42"/>
      <c r="E215" s="42"/>
      <c r="F215" s="42"/>
      <c r="G215" s="42"/>
      <c r="H215" s="42"/>
      <c r="I215" s="42"/>
      <c r="J215" s="71">
        <f t="shared" si="68"/>
        <v>0</v>
      </c>
    </row>
    <row r="216" spans="1:10" ht="15">
      <c r="A216" s="43">
        <v>511451</v>
      </c>
      <c r="B216" s="41" t="s">
        <v>188</v>
      </c>
      <c r="C216" s="42"/>
      <c r="D216" s="42"/>
      <c r="E216" s="42"/>
      <c r="F216" s="42"/>
      <c r="G216" s="42"/>
      <c r="H216" s="42"/>
      <c r="I216" s="42"/>
      <c r="J216" s="71">
        <f t="shared" si="68"/>
        <v>0</v>
      </c>
    </row>
    <row r="217" spans="1:10" ht="15">
      <c r="A217" s="24">
        <v>512000</v>
      </c>
      <c r="B217" s="15" t="s">
        <v>150</v>
      </c>
      <c r="C217" s="16">
        <f aca="true" t="shared" si="72" ref="C217:I217">C218+C219+C224+C225+C226+C227</f>
        <v>0</v>
      </c>
      <c r="D217" s="16">
        <f>D218+D219+D224+D225+D226+D227</f>
        <v>0</v>
      </c>
      <c r="E217" s="16">
        <f>E218+E219+E224+E225+E226+E227</f>
        <v>0</v>
      </c>
      <c r="F217" s="16">
        <f>F218+F219+F224+F225+F226+F227</f>
        <v>0</v>
      </c>
      <c r="G217" s="16">
        <f t="shared" si="72"/>
        <v>0</v>
      </c>
      <c r="H217" s="16">
        <f t="shared" si="72"/>
        <v>0</v>
      </c>
      <c r="I217" s="16">
        <f t="shared" si="72"/>
        <v>0</v>
      </c>
      <c r="J217" s="71">
        <f t="shared" si="68"/>
        <v>0</v>
      </c>
    </row>
    <row r="218" spans="1:10" ht="15">
      <c r="A218" s="44">
        <v>512100</v>
      </c>
      <c r="B218" s="45" t="s">
        <v>189</v>
      </c>
      <c r="C218" s="46"/>
      <c r="D218" s="46"/>
      <c r="E218" s="46"/>
      <c r="F218" s="46"/>
      <c r="G218" s="46"/>
      <c r="H218" s="46"/>
      <c r="I218" s="46"/>
      <c r="J218" s="71">
        <f t="shared" si="68"/>
        <v>0</v>
      </c>
    </row>
    <row r="219" spans="1:10" ht="15">
      <c r="A219" s="44">
        <v>512200</v>
      </c>
      <c r="B219" s="45" t="s">
        <v>190</v>
      </c>
      <c r="C219" s="46">
        <f aca="true" t="shared" si="73" ref="C219:I219">+C220+C221+C222+C223</f>
        <v>0</v>
      </c>
      <c r="D219" s="46">
        <f>+D220+D221+D222+D223</f>
        <v>0</v>
      </c>
      <c r="E219" s="46">
        <f>+E220+E221+E222+E223</f>
        <v>0</v>
      </c>
      <c r="F219" s="46">
        <f>+F220+F221+F222+F223</f>
        <v>0</v>
      </c>
      <c r="G219" s="46">
        <f t="shared" si="73"/>
        <v>0</v>
      </c>
      <c r="H219" s="46">
        <f t="shared" si="73"/>
        <v>0</v>
      </c>
      <c r="I219" s="46">
        <f t="shared" si="73"/>
        <v>0</v>
      </c>
      <c r="J219" s="71">
        <f t="shared" si="68"/>
        <v>0</v>
      </c>
    </row>
    <row r="220" spans="1:10" ht="15">
      <c r="A220" s="47">
        <v>512211</v>
      </c>
      <c r="B220" s="45" t="s">
        <v>113</v>
      </c>
      <c r="C220" s="46"/>
      <c r="D220" s="46"/>
      <c r="E220" s="46"/>
      <c r="F220" s="46"/>
      <c r="G220" s="46"/>
      <c r="H220" s="46"/>
      <c r="I220" s="46"/>
      <c r="J220" s="71">
        <f t="shared" si="68"/>
        <v>0</v>
      </c>
    </row>
    <row r="221" spans="1:10" ht="15">
      <c r="A221" s="47">
        <v>512232</v>
      </c>
      <c r="B221" s="45" t="s">
        <v>191</v>
      </c>
      <c r="C221" s="46"/>
      <c r="D221" s="46"/>
      <c r="E221" s="46"/>
      <c r="F221" s="46"/>
      <c r="G221" s="46"/>
      <c r="H221" s="46"/>
      <c r="I221" s="46"/>
      <c r="J221" s="71">
        <f t="shared" si="68"/>
        <v>0</v>
      </c>
    </row>
    <row r="222" spans="1:10" ht="15">
      <c r="A222" s="47">
        <v>512241</v>
      </c>
      <c r="B222" s="45" t="s">
        <v>192</v>
      </c>
      <c r="C222" s="46"/>
      <c r="D222" s="46"/>
      <c r="E222" s="46"/>
      <c r="F222" s="46"/>
      <c r="G222" s="46"/>
      <c r="H222" s="46"/>
      <c r="I222" s="46"/>
      <c r="J222" s="71">
        <f t="shared" si="68"/>
        <v>0</v>
      </c>
    </row>
    <row r="223" spans="1:10" ht="15">
      <c r="A223" s="47">
        <v>512251</v>
      </c>
      <c r="B223" s="45" t="s">
        <v>115</v>
      </c>
      <c r="C223" s="46"/>
      <c r="D223" s="46"/>
      <c r="E223" s="46"/>
      <c r="F223" s="46"/>
      <c r="G223" s="46"/>
      <c r="H223" s="46"/>
      <c r="I223" s="46"/>
      <c r="J223" s="71">
        <f t="shared" si="68"/>
        <v>0</v>
      </c>
    </row>
    <row r="224" spans="1:10" ht="15">
      <c r="A224" s="44">
        <v>512300</v>
      </c>
      <c r="B224" s="45" t="s">
        <v>193</v>
      </c>
      <c r="C224" s="46"/>
      <c r="D224" s="46"/>
      <c r="E224" s="46"/>
      <c r="F224" s="46"/>
      <c r="G224" s="46"/>
      <c r="H224" s="46"/>
      <c r="I224" s="46"/>
      <c r="J224" s="71">
        <f t="shared" si="68"/>
        <v>0</v>
      </c>
    </row>
    <row r="225" spans="1:10" ht="15">
      <c r="A225" s="44">
        <v>512400</v>
      </c>
      <c r="B225" s="45" t="s">
        <v>194</v>
      </c>
      <c r="C225" s="46"/>
      <c r="D225" s="46"/>
      <c r="E225" s="46"/>
      <c r="F225" s="46"/>
      <c r="G225" s="46"/>
      <c r="H225" s="46"/>
      <c r="I225" s="46"/>
      <c r="J225" s="71">
        <f t="shared" si="68"/>
        <v>0</v>
      </c>
    </row>
    <row r="226" spans="1:10" ht="15">
      <c r="A226" s="44">
        <v>512500</v>
      </c>
      <c r="B226" s="45" t="s">
        <v>195</v>
      </c>
      <c r="C226" s="46"/>
      <c r="D226" s="46"/>
      <c r="E226" s="46"/>
      <c r="F226" s="46"/>
      <c r="G226" s="46"/>
      <c r="H226" s="46"/>
      <c r="I226" s="46"/>
      <c r="J226" s="71">
        <f t="shared" si="68"/>
        <v>0</v>
      </c>
    </row>
    <row r="227" spans="1:10" ht="15">
      <c r="A227" s="44">
        <v>512600</v>
      </c>
      <c r="B227" s="45" t="s">
        <v>196</v>
      </c>
      <c r="C227" s="46">
        <f aca="true" t="shared" si="74" ref="C227:I227">+C228+C229</f>
        <v>0</v>
      </c>
      <c r="D227" s="46">
        <f>+D228+D229</f>
        <v>0</v>
      </c>
      <c r="E227" s="46">
        <f>+E228+E229</f>
        <v>0</v>
      </c>
      <c r="F227" s="46">
        <f>+F228+F229</f>
        <v>0</v>
      </c>
      <c r="G227" s="46">
        <f t="shared" si="74"/>
        <v>0</v>
      </c>
      <c r="H227" s="46">
        <f t="shared" si="74"/>
        <v>0</v>
      </c>
      <c r="I227" s="46">
        <f t="shared" si="74"/>
        <v>0</v>
      </c>
      <c r="J227" s="71">
        <f t="shared" si="68"/>
        <v>0</v>
      </c>
    </row>
    <row r="228" spans="1:10" ht="15">
      <c r="A228" s="47">
        <v>512611</v>
      </c>
      <c r="B228" s="45" t="s">
        <v>197</v>
      </c>
      <c r="C228" s="46"/>
      <c r="D228" s="46"/>
      <c r="E228" s="46"/>
      <c r="F228" s="46"/>
      <c r="G228" s="46"/>
      <c r="H228" s="46"/>
      <c r="I228" s="46"/>
      <c r="J228" s="71">
        <f t="shared" si="68"/>
        <v>0</v>
      </c>
    </row>
    <row r="229" spans="1:10" ht="15">
      <c r="A229" s="47">
        <v>512631</v>
      </c>
      <c r="B229" s="45" t="s">
        <v>198</v>
      </c>
      <c r="C229" s="46"/>
      <c r="D229" s="46"/>
      <c r="E229" s="46"/>
      <c r="F229" s="46"/>
      <c r="G229" s="46"/>
      <c r="H229" s="46"/>
      <c r="I229" s="46"/>
      <c r="J229" s="71">
        <f t="shared" si="68"/>
        <v>0</v>
      </c>
    </row>
    <row r="230" spans="1:10" ht="15">
      <c r="A230" s="33">
        <v>513000</v>
      </c>
      <c r="B230" s="34" t="s">
        <v>151</v>
      </c>
      <c r="C230" s="35"/>
      <c r="D230" s="35"/>
      <c r="E230" s="35"/>
      <c r="F230" s="35"/>
      <c r="G230" s="35"/>
      <c r="H230" s="35"/>
      <c r="I230" s="35"/>
      <c r="J230" s="71">
        <f t="shared" si="68"/>
        <v>0</v>
      </c>
    </row>
    <row r="231" spans="1:10" ht="15">
      <c r="A231" s="31">
        <v>515000</v>
      </c>
      <c r="B231" s="15" t="s">
        <v>199</v>
      </c>
      <c r="C231" s="30"/>
      <c r="D231" s="30"/>
      <c r="E231" s="30"/>
      <c r="F231" s="30"/>
      <c r="G231" s="30"/>
      <c r="H231" s="30"/>
      <c r="I231" s="30"/>
      <c r="J231" s="71">
        <f t="shared" si="68"/>
        <v>0</v>
      </c>
    </row>
    <row r="232" spans="1:10" ht="15">
      <c r="A232" s="48">
        <v>515100</v>
      </c>
      <c r="B232" s="10" t="s">
        <v>199</v>
      </c>
      <c r="C232" s="49">
        <f aca="true" t="shared" si="75" ref="C232:I232">+C233</f>
        <v>0</v>
      </c>
      <c r="D232" s="49">
        <f>+D233</f>
        <v>0</v>
      </c>
      <c r="E232" s="49">
        <f>+E233</f>
        <v>0</v>
      </c>
      <c r="F232" s="49">
        <f>+F233</f>
        <v>0</v>
      </c>
      <c r="G232" s="49">
        <f t="shared" si="75"/>
        <v>0</v>
      </c>
      <c r="H232" s="49">
        <f t="shared" si="75"/>
        <v>0</v>
      </c>
      <c r="I232" s="49">
        <f t="shared" si="75"/>
        <v>0</v>
      </c>
      <c r="J232" s="71">
        <f t="shared" si="68"/>
        <v>0</v>
      </c>
    </row>
    <row r="233" spans="1:10" ht="15">
      <c r="A233" s="50">
        <v>515121</v>
      </c>
      <c r="B233" s="10" t="s">
        <v>200</v>
      </c>
      <c r="C233" s="49"/>
      <c r="D233" s="49"/>
      <c r="E233" s="49"/>
      <c r="F233" s="49"/>
      <c r="G233" s="49"/>
      <c r="H233" s="49"/>
      <c r="I233" s="49"/>
      <c r="J233" s="71">
        <f t="shared" si="68"/>
        <v>0</v>
      </c>
    </row>
    <row r="234" spans="1:10" ht="32.25" thickBot="1">
      <c r="A234" s="51"/>
      <c r="B234" s="52" t="s">
        <v>201</v>
      </c>
      <c r="C234" s="53">
        <f aca="true" t="shared" si="76" ref="C234:I234">+C207+C217+C230+C231</f>
        <v>0</v>
      </c>
      <c r="D234" s="53">
        <f>+D207+D217+D230+D231</f>
        <v>0</v>
      </c>
      <c r="E234" s="53">
        <f>+E207+E217+E230+E231</f>
        <v>0</v>
      </c>
      <c r="F234" s="53">
        <f>+F207+F217+F230+F231</f>
        <v>0</v>
      </c>
      <c r="G234" s="53">
        <f t="shared" si="76"/>
        <v>0</v>
      </c>
      <c r="H234" s="53">
        <f t="shared" si="76"/>
        <v>0</v>
      </c>
      <c r="I234" s="53">
        <f t="shared" si="76"/>
        <v>0</v>
      </c>
      <c r="J234" s="72">
        <f t="shared" si="68"/>
        <v>0</v>
      </c>
    </row>
    <row r="235" spans="1:10" ht="15.75" thickBot="1">
      <c r="A235" s="54">
        <v>611000</v>
      </c>
      <c r="B235" s="55" t="s">
        <v>202</v>
      </c>
      <c r="C235" s="56"/>
      <c r="D235" s="56"/>
      <c r="E235" s="56"/>
      <c r="F235" s="56"/>
      <c r="G235" s="56"/>
      <c r="H235" s="56"/>
      <c r="I235" s="56"/>
      <c r="J235" s="73">
        <f t="shared" si="68"/>
        <v>0</v>
      </c>
    </row>
    <row r="236" spans="1:10" ht="48" thickBot="1">
      <c r="A236" s="36"/>
      <c r="B236" s="57" t="s">
        <v>203</v>
      </c>
      <c r="C236" s="38">
        <f aca="true" t="shared" si="77" ref="C236:I236">+C235</f>
        <v>0</v>
      </c>
      <c r="D236" s="38">
        <f>+D235</f>
        <v>0</v>
      </c>
      <c r="E236" s="38">
        <f>+E235</f>
        <v>0</v>
      </c>
      <c r="F236" s="38">
        <f>+F235</f>
        <v>0</v>
      </c>
      <c r="G236" s="38">
        <f t="shared" si="77"/>
        <v>0</v>
      </c>
      <c r="H236" s="38">
        <f t="shared" si="77"/>
        <v>0</v>
      </c>
      <c r="I236" s="38">
        <f t="shared" si="77"/>
        <v>0</v>
      </c>
      <c r="J236" s="73">
        <f t="shared" si="68"/>
        <v>0</v>
      </c>
    </row>
    <row r="237" spans="1:10" ht="16.5" thickBot="1">
      <c r="A237" s="85"/>
      <c r="B237" s="57"/>
      <c r="C237" s="38"/>
      <c r="D237" s="38"/>
      <c r="E237" s="38"/>
      <c r="F237" s="38"/>
      <c r="G237" s="38"/>
      <c r="H237" s="38"/>
      <c r="I237" s="38"/>
      <c r="J237" s="73"/>
    </row>
    <row r="238" spans="1:10" ht="16.5" thickBot="1">
      <c r="A238" s="87"/>
      <c r="B238" s="88" t="s">
        <v>204</v>
      </c>
      <c r="C238" s="89">
        <f aca="true" t="shared" si="78" ref="C238:I238">+C236+C234+C202</f>
        <v>0</v>
      </c>
      <c r="D238" s="89">
        <f t="shared" si="78"/>
        <v>0</v>
      </c>
      <c r="E238" s="89">
        <f t="shared" si="78"/>
        <v>0</v>
      </c>
      <c r="F238" s="89">
        <f t="shared" si="78"/>
        <v>0</v>
      </c>
      <c r="G238" s="89">
        <f t="shared" si="78"/>
        <v>0</v>
      </c>
      <c r="H238" s="89">
        <f t="shared" si="78"/>
        <v>0</v>
      </c>
      <c r="I238" s="89">
        <f t="shared" si="78"/>
        <v>0</v>
      </c>
      <c r="J238" s="90">
        <f>SUM(C238:I238)</f>
        <v>0</v>
      </c>
    </row>
    <row r="239" ht="12.75">
      <c r="B239">
        <f>++P126</f>
        <v>0</v>
      </c>
    </row>
    <row r="240" spans="1:9" ht="12.75">
      <c r="A240" s="75"/>
      <c r="B240" s="76" t="s">
        <v>209</v>
      </c>
      <c r="E240" s="58" t="s">
        <v>208</v>
      </c>
      <c r="G240" s="58"/>
      <c r="H240" s="58"/>
      <c r="I240" s="58"/>
    </row>
    <row r="241" spans="5:9" ht="12.75">
      <c r="E241" s="77"/>
      <c r="G241" s="70"/>
      <c r="H241" s="70"/>
      <c r="I241" s="70"/>
    </row>
  </sheetData>
  <sheetProtection/>
  <mergeCells count="21">
    <mergeCell ref="C206:J206"/>
    <mergeCell ref="C5:C6"/>
    <mergeCell ref="D5:D6"/>
    <mergeCell ref="C9:J9"/>
    <mergeCell ref="C10:J10"/>
    <mergeCell ref="C205:J205"/>
    <mergeCell ref="G5:G6"/>
    <mergeCell ref="H5:H6"/>
    <mergeCell ref="I5:I6"/>
    <mergeCell ref="A205:B205"/>
    <mergeCell ref="A206:B206"/>
    <mergeCell ref="A8:B8"/>
    <mergeCell ref="A9:B9"/>
    <mergeCell ref="A10:B10"/>
    <mergeCell ref="A204:B204"/>
    <mergeCell ref="J5:J6"/>
    <mergeCell ref="A3:B3"/>
    <mergeCell ref="A5:A6"/>
    <mergeCell ref="B5:B6"/>
    <mergeCell ref="E5:E6"/>
    <mergeCell ref="F5:F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4" width="15.28125" style="0" customWidth="1"/>
    <col min="5" max="5" width="15.421875" style="0" customWidth="1"/>
    <col min="6" max="6" width="15.7109375" style="0" customWidth="1"/>
    <col min="7" max="9" width="15.421875" style="0" customWidth="1"/>
    <col min="10" max="11" width="15.7109375" style="0" customWidth="1"/>
  </cols>
  <sheetData>
    <row r="1" spans="1:10" ht="20.25">
      <c r="A1" s="79" t="s">
        <v>224</v>
      </c>
      <c r="B1" s="79"/>
      <c r="C1" s="79"/>
      <c r="D1" s="79"/>
      <c r="E1" s="79"/>
      <c r="F1" s="79"/>
      <c r="G1" s="74"/>
      <c r="H1" s="59"/>
      <c r="I1" s="59"/>
      <c r="J1" s="1"/>
    </row>
    <row r="3" spans="1:9" ht="15.75">
      <c r="A3" s="96" t="s">
        <v>205</v>
      </c>
      <c r="B3" s="96"/>
      <c r="C3" s="78"/>
      <c r="D3" s="78"/>
      <c r="E3" s="76"/>
      <c r="F3" s="78"/>
      <c r="G3" s="3"/>
      <c r="H3" s="3"/>
      <c r="I3" s="3"/>
    </row>
    <row r="4" spans="1:9" ht="16.5" thickBot="1">
      <c r="A4" s="2"/>
      <c r="B4" s="2"/>
      <c r="C4" s="3"/>
      <c r="D4" s="3"/>
      <c r="E4" s="3"/>
      <c r="F4" s="80"/>
      <c r="G4" s="3"/>
      <c r="H4" s="3"/>
      <c r="I4" s="3"/>
    </row>
    <row r="5" spans="1:10" ht="13.5" customHeight="1" thickBot="1">
      <c r="A5" s="97" t="s">
        <v>0</v>
      </c>
      <c r="B5" s="99" t="s">
        <v>1</v>
      </c>
      <c r="C5" s="111" t="s">
        <v>210</v>
      </c>
      <c r="D5" s="104" t="s">
        <v>221</v>
      </c>
      <c r="E5" s="104" t="s">
        <v>212</v>
      </c>
      <c r="F5" s="109" t="s">
        <v>211</v>
      </c>
      <c r="G5" s="107" t="s">
        <v>213</v>
      </c>
      <c r="H5" s="102" t="s">
        <v>207</v>
      </c>
      <c r="I5" s="102" t="s">
        <v>206</v>
      </c>
      <c r="J5" s="113" t="s">
        <v>2</v>
      </c>
    </row>
    <row r="6" spans="1:10" ht="51" customHeight="1" thickBot="1">
      <c r="A6" s="98"/>
      <c r="B6" s="100"/>
      <c r="C6" s="112"/>
      <c r="D6" s="105"/>
      <c r="E6" s="105"/>
      <c r="F6" s="110"/>
      <c r="G6" s="108"/>
      <c r="H6" s="103"/>
      <c r="I6" s="103"/>
      <c r="J6" s="114"/>
    </row>
    <row r="7" spans="1:10" ht="13.5" thickBo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5">
        <v>8</v>
      </c>
      <c r="H7" s="4">
        <v>9</v>
      </c>
      <c r="I7" s="5">
        <v>10</v>
      </c>
      <c r="J7" s="4">
        <v>11</v>
      </c>
    </row>
    <row r="8" spans="1:10" ht="15.75" thickTop="1">
      <c r="A8" s="106" t="s">
        <v>216</v>
      </c>
      <c r="B8" s="106"/>
      <c r="C8" s="86"/>
      <c r="D8" s="86"/>
      <c r="E8" s="86"/>
      <c r="F8" s="86"/>
      <c r="G8" s="86"/>
      <c r="H8" s="86"/>
      <c r="I8" s="86"/>
      <c r="J8" s="86"/>
    </row>
    <row r="9" spans="1:10" ht="15">
      <c r="A9" s="101" t="s">
        <v>219</v>
      </c>
      <c r="B9" s="95"/>
      <c r="C9" s="92"/>
      <c r="D9" s="92"/>
      <c r="E9" s="92"/>
      <c r="F9" s="92"/>
      <c r="G9" s="92"/>
      <c r="H9" s="92"/>
      <c r="I9" s="92"/>
      <c r="J9" s="93"/>
    </row>
    <row r="10" spans="1:10" ht="15">
      <c r="A10" s="101" t="s">
        <v>217</v>
      </c>
      <c r="B10" s="95"/>
      <c r="C10" s="92"/>
      <c r="D10" s="92"/>
      <c r="E10" s="92"/>
      <c r="F10" s="92"/>
      <c r="G10" s="92"/>
      <c r="H10" s="92"/>
      <c r="I10" s="92"/>
      <c r="J10" s="93"/>
    </row>
    <row r="11" spans="1:10" ht="15">
      <c r="A11" s="6">
        <v>411000</v>
      </c>
      <c r="B11" s="7" t="s">
        <v>3</v>
      </c>
      <c r="C11" s="8">
        <f aca="true" t="shared" si="0" ref="C11:I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aca="true" t="shared" si="1" ref="J11:J42">SUM(C11:I11)</f>
        <v>0</v>
      </c>
    </row>
    <row r="12" spans="1:10" ht="15">
      <c r="A12" s="9">
        <v>411100</v>
      </c>
      <c r="B12" s="10" t="s">
        <v>3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8">
        <f t="shared" si="1"/>
        <v>0</v>
      </c>
    </row>
    <row r="13" spans="1:10" ht="15">
      <c r="A13" s="12">
        <v>411111</v>
      </c>
      <c r="B13" s="10" t="s">
        <v>4</v>
      </c>
      <c r="C13" s="13"/>
      <c r="D13" s="13"/>
      <c r="E13" s="13"/>
      <c r="F13" s="13"/>
      <c r="G13" s="13"/>
      <c r="H13" s="13"/>
      <c r="I13" s="13"/>
      <c r="J13" s="8">
        <f t="shared" si="1"/>
        <v>0</v>
      </c>
    </row>
    <row r="14" spans="1:10" ht="15">
      <c r="A14" s="14">
        <v>412000</v>
      </c>
      <c r="B14" s="15" t="s">
        <v>5</v>
      </c>
      <c r="C14" s="16">
        <f aca="true" t="shared" si="2" ref="C14:I14">+C15+C17+C19</f>
        <v>0</v>
      </c>
      <c r="D14" s="16">
        <f>+D15+D17+D19</f>
        <v>0</v>
      </c>
      <c r="E14" s="16">
        <f>+E15+E17+E19</f>
        <v>0</v>
      </c>
      <c r="F14" s="16">
        <f>+F15+F17+F19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8">
        <f t="shared" si="1"/>
        <v>0</v>
      </c>
    </row>
    <row r="15" spans="1:10" ht="15">
      <c r="A15" s="9">
        <v>412100</v>
      </c>
      <c r="B15" s="10" t="s">
        <v>6</v>
      </c>
      <c r="C15" s="17">
        <f aca="true" t="shared" si="3" ref="C15:I15">+C16</f>
        <v>0</v>
      </c>
      <c r="D15" s="17">
        <f>+D16</f>
        <v>0</v>
      </c>
      <c r="E15" s="17">
        <f>+E16</f>
        <v>0</v>
      </c>
      <c r="F15" s="17">
        <f>+F16</f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8">
        <f t="shared" si="1"/>
        <v>0</v>
      </c>
    </row>
    <row r="16" spans="1:10" ht="15">
      <c r="A16" s="18">
        <v>412111</v>
      </c>
      <c r="B16" s="19" t="s">
        <v>6</v>
      </c>
      <c r="C16" s="17"/>
      <c r="D16" s="17"/>
      <c r="E16" s="17"/>
      <c r="F16" s="17"/>
      <c r="G16" s="17"/>
      <c r="H16" s="17"/>
      <c r="I16" s="17"/>
      <c r="J16" s="8">
        <f t="shared" si="1"/>
        <v>0</v>
      </c>
    </row>
    <row r="17" spans="1:10" ht="15">
      <c r="A17" s="9">
        <v>412200</v>
      </c>
      <c r="B17" s="10" t="s">
        <v>7</v>
      </c>
      <c r="C17" s="17">
        <f aca="true" t="shared" si="4" ref="C17:I17">+C18</f>
        <v>0</v>
      </c>
      <c r="D17" s="17">
        <f>+D18</f>
        <v>0</v>
      </c>
      <c r="E17" s="17">
        <f>+E18</f>
        <v>0</v>
      </c>
      <c r="F17" s="17">
        <f>+F18</f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8">
        <f t="shared" si="1"/>
        <v>0</v>
      </c>
    </row>
    <row r="18" spans="1:10" ht="15">
      <c r="A18" s="20">
        <v>412211</v>
      </c>
      <c r="B18" s="10" t="s">
        <v>7</v>
      </c>
      <c r="C18" s="17"/>
      <c r="D18" s="17"/>
      <c r="E18" s="17"/>
      <c r="F18" s="17"/>
      <c r="G18" s="17"/>
      <c r="H18" s="17"/>
      <c r="I18" s="17"/>
      <c r="J18" s="8">
        <f t="shared" si="1"/>
        <v>0</v>
      </c>
    </row>
    <row r="19" spans="1:10" ht="15">
      <c r="A19" s="9">
        <v>412300</v>
      </c>
      <c r="B19" s="10" t="s">
        <v>8</v>
      </c>
      <c r="C19" s="17">
        <f aca="true" t="shared" si="5" ref="C19:I19">+C20</f>
        <v>0</v>
      </c>
      <c r="D19" s="17">
        <f>+D20</f>
        <v>0</v>
      </c>
      <c r="E19" s="17">
        <f>+E20</f>
        <v>0</v>
      </c>
      <c r="F19" s="17">
        <f>+F20</f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8">
        <f t="shared" si="1"/>
        <v>0</v>
      </c>
    </row>
    <row r="20" spans="1:10" ht="15">
      <c r="A20" s="20">
        <v>412311</v>
      </c>
      <c r="B20" s="10" t="s">
        <v>8</v>
      </c>
      <c r="C20" s="17"/>
      <c r="D20" s="17"/>
      <c r="E20" s="17"/>
      <c r="F20" s="17"/>
      <c r="G20" s="17"/>
      <c r="H20" s="17"/>
      <c r="I20" s="17"/>
      <c r="J20" s="8">
        <f t="shared" si="1"/>
        <v>0</v>
      </c>
    </row>
    <row r="21" spans="1:10" ht="15">
      <c r="A21" s="14">
        <v>413000</v>
      </c>
      <c r="B21" s="15" t="s">
        <v>9</v>
      </c>
      <c r="C21" s="16">
        <f aca="true" t="shared" si="6" ref="C21:I21">+C22</f>
        <v>0</v>
      </c>
      <c r="D21" s="16">
        <f>+D22</f>
        <v>0</v>
      </c>
      <c r="E21" s="16">
        <f>+E22</f>
        <v>0</v>
      </c>
      <c r="F21" s="16">
        <f>+F22</f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8">
        <f t="shared" si="1"/>
        <v>0</v>
      </c>
    </row>
    <row r="22" spans="1:10" ht="15">
      <c r="A22" s="9">
        <v>413100</v>
      </c>
      <c r="B22" s="10" t="s">
        <v>9</v>
      </c>
      <c r="C22" s="17">
        <f aca="true" t="shared" si="7" ref="C22:I22">+C24+C23</f>
        <v>0</v>
      </c>
      <c r="D22" s="17">
        <f>+D24+D23</f>
        <v>0</v>
      </c>
      <c r="E22" s="17">
        <f>+E24+E23</f>
        <v>0</v>
      </c>
      <c r="F22" s="17">
        <f>+F24+F23</f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8">
        <f t="shared" si="1"/>
        <v>0</v>
      </c>
    </row>
    <row r="23" spans="1:10" ht="15">
      <c r="A23" s="20">
        <v>413142</v>
      </c>
      <c r="B23" s="10" t="s">
        <v>10</v>
      </c>
      <c r="C23" s="17"/>
      <c r="D23" s="17"/>
      <c r="E23" s="17"/>
      <c r="F23" s="17"/>
      <c r="G23" s="17"/>
      <c r="H23" s="17"/>
      <c r="I23" s="17"/>
      <c r="J23" s="8">
        <f t="shared" si="1"/>
        <v>0</v>
      </c>
    </row>
    <row r="24" spans="1:10" ht="15">
      <c r="A24" s="20">
        <v>413151</v>
      </c>
      <c r="B24" s="10" t="s">
        <v>11</v>
      </c>
      <c r="C24" s="17"/>
      <c r="D24" s="17"/>
      <c r="E24" s="17"/>
      <c r="F24" s="17"/>
      <c r="G24" s="17"/>
      <c r="H24" s="17"/>
      <c r="I24" s="17"/>
      <c r="J24" s="8">
        <f t="shared" si="1"/>
        <v>0</v>
      </c>
    </row>
    <row r="25" spans="1:10" ht="15">
      <c r="A25" s="14">
        <v>414000</v>
      </c>
      <c r="B25" s="15" t="s">
        <v>12</v>
      </c>
      <c r="C25" s="16">
        <f aca="true" t="shared" si="8" ref="C25:I25">+C26+C29+C31+C33</f>
        <v>0</v>
      </c>
      <c r="D25" s="16">
        <f>+D26+D29+D31+D33</f>
        <v>0</v>
      </c>
      <c r="E25" s="16">
        <f>+E26+E29+E31+E33</f>
        <v>0</v>
      </c>
      <c r="F25" s="16">
        <f>+F26+F29+F31+F33</f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8">
        <f t="shared" si="1"/>
        <v>0</v>
      </c>
    </row>
    <row r="26" spans="1:10" ht="15">
      <c r="A26" s="9">
        <v>414100</v>
      </c>
      <c r="B26" s="10" t="s">
        <v>13</v>
      </c>
      <c r="C26" s="17">
        <f aca="true" t="shared" si="9" ref="C26:I26">+C27+C28</f>
        <v>0</v>
      </c>
      <c r="D26" s="17">
        <f>+D27+D28</f>
        <v>0</v>
      </c>
      <c r="E26" s="17">
        <f>+E27+E28</f>
        <v>0</v>
      </c>
      <c r="F26" s="17">
        <f>+F27+F28</f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8">
        <f t="shared" si="1"/>
        <v>0</v>
      </c>
    </row>
    <row r="27" spans="1:10" ht="15">
      <c r="A27" s="20">
        <v>414111</v>
      </c>
      <c r="B27" s="10" t="s">
        <v>14</v>
      </c>
      <c r="C27" s="17"/>
      <c r="D27" s="17"/>
      <c r="E27" s="17"/>
      <c r="F27" s="17"/>
      <c r="G27" s="17"/>
      <c r="H27" s="17"/>
      <c r="I27" s="17"/>
      <c r="J27" s="8">
        <f t="shared" si="1"/>
        <v>0</v>
      </c>
    </row>
    <row r="28" spans="1:10" ht="15">
      <c r="A28" s="20">
        <v>414121</v>
      </c>
      <c r="B28" s="10" t="s">
        <v>15</v>
      </c>
      <c r="C28" s="17"/>
      <c r="D28" s="17"/>
      <c r="E28" s="17"/>
      <c r="F28" s="17"/>
      <c r="G28" s="17"/>
      <c r="H28" s="17"/>
      <c r="I28" s="17"/>
      <c r="J28" s="8">
        <f t="shared" si="1"/>
        <v>0</v>
      </c>
    </row>
    <row r="29" spans="1:10" ht="15">
      <c r="A29" s="9">
        <v>414200</v>
      </c>
      <c r="B29" s="10" t="s">
        <v>16</v>
      </c>
      <c r="C29" s="13">
        <f aca="true" t="shared" si="10" ref="C29:I29">+C30</f>
        <v>0</v>
      </c>
      <c r="D29" s="13">
        <f>+D30</f>
        <v>0</v>
      </c>
      <c r="E29" s="13">
        <f>+E30</f>
        <v>0</v>
      </c>
      <c r="F29" s="13">
        <f>+F30</f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8">
        <f t="shared" si="1"/>
        <v>0</v>
      </c>
    </row>
    <row r="30" spans="1:10" ht="15">
      <c r="A30" s="20">
        <v>414211</v>
      </c>
      <c r="B30" s="10" t="s">
        <v>16</v>
      </c>
      <c r="C30" s="17"/>
      <c r="D30" s="17"/>
      <c r="E30" s="17"/>
      <c r="F30" s="17"/>
      <c r="G30" s="17"/>
      <c r="H30" s="17"/>
      <c r="I30" s="17"/>
      <c r="J30" s="8">
        <f t="shared" si="1"/>
        <v>0</v>
      </c>
    </row>
    <row r="31" spans="1:10" ht="15">
      <c r="A31" s="9">
        <v>414300</v>
      </c>
      <c r="B31" s="10" t="s">
        <v>17</v>
      </c>
      <c r="C31" s="17">
        <f aca="true" t="shared" si="11" ref="C31:I31">+C32</f>
        <v>0</v>
      </c>
      <c r="D31" s="17">
        <f>+D32</f>
        <v>0</v>
      </c>
      <c r="E31" s="17">
        <f>+E32</f>
        <v>0</v>
      </c>
      <c r="F31" s="17">
        <f>+F32</f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8">
        <f t="shared" si="1"/>
        <v>0</v>
      </c>
    </row>
    <row r="32" spans="1:10" ht="15">
      <c r="A32" s="20">
        <v>414311</v>
      </c>
      <c r="B32" s="10" t="s">
        <v>18</v>
      </c>
      <c r="C32" s="17"/>
      <c r="D32" s="17"/>
      <c r="E32" s="17"/>
      <c r="F32" s="17"/>
      <c r="G32" s="17"/>
      <c r="H32" s="17"/>
      <c r="I32" s="17"/>
      <c r="J32" s="8">
        <f t="shared" si="1"/>
        <v>0</v>
      </c>
    </row>
    <row r="33" spans="1:10" ht="15">
      <c r="A33" s="9">
        <v>414400</v>
      </c>
      <c r="B33" s="10" t="s">
        <v>19</v>
      </c>
      <c r="C33" s="17">
        <f aca="true" t="shared" si="12" ref="C33:I33">+C34</f>
        <v>0</v>
      </c>
      <c r="D33" s="17">
        <f>+D34</f>
        <v>0</v>
      </c>
      <c r="E33" s="17">
        <f>+E34</f>
        <v>0</v>
      </c>
      <c r="F33" s="17">
        <f>+F34</f>
        <v>0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8">
        <f t="shared" si="1"/>
        <v>0</v>
      </c>
    </row>
    <row r="34" spans="1:10" ht="15">
      <c r="A34" s="20">
        <v>414411</v>
      </c>
      <c r="B34" s="10" t="s">
        <v>19</v>
      </c>
      <c r="C34" s="17"/>
      <c r="D34" s="17"/>
      <c r="E34" s="17"/>
      <c r="F34" s="17"/>
      <c r="G34" s="17"/>
      <c r="H34" s="17"/>
      <c r="I34" s="17"/>
      <c r="J34" s="8">
        <f t="shared" si="1"/>
        <v>0</v>
      </c>
    </row>
    <row r="35" spans="1:10" ht="15">
      <c r="A35" s="14">
        <v>415000</v>
      </c>
      <c r="B35" s="15" t="s">
        <v>20</v>
      </c>
      <c r="C35" s="16">
        <f aca="true" t="shared" si="13" ref="C35:I36">+C36</f>
        <v>0</v>
      </c>
      <c r="D35" s="16">
        <f t="shared" si="13"/>
        <v>0</v>
      </c>
      <c r="E35" s="16">
        <f t="shared" si="13"/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8">
        <f t="shared" si="1"/>
        <v>0</v>
      </c>
    </row>
    <row r="36" spans="1:10" ht="15">
      <c r="A36" s="9">
        <v>415100</v>
      </c>
      <c r="B36" s="10" t="s">
        <v>20</v>
      </c>
      <c r="C36" s="17">
        <f t="shared" si="13"/>
        <v>0</v>
      </c>
      <c r="D36" s="17">
        <f t="shared" si="13"/>
        <v>0</v>
      </c>
      <c r="E36" s="17">
        <f t="shared" si="13"/>
        <v>0</v>
      </c>
      <c r="F36" s="17">
        <f t="shared" si="13"/>
        <v>0</v>
      </c>
      <c r="G36" s="17">
        <f t="shared" si="13"/>
        <v>0</v>
      </c>
      <c r="H36" s="17">
        <f t="shared" si="13"/>
        <v>0</v>
      </c>
      <c r="I36" s="17">
        <f t="shared" si="13"/>
        <v>0</v>
      </c>
      <c r="J36" s="8">
        <f t="shared" si="1"/>
        <v>0</v>
      </c>
    </row>
    <row r="37" spans="1:10" ht="15">
      <c r="A37" s="20">
        <v>415112</v>
      </c>
      <c r="B37" s="10" t="s">
        <v>21</v>
      </c>
      <c r="C37" s="17"/>
      <c r="D37" s="17"/>
      <c r="E37" s="17"/>
      <c r="F37" s="17"/>
      <c r="G37" s="17"/>
      <c r="H37" s="17"/>
      <c r="I37" s="17"/>
      <c r="J37" s="8">
        <f t="shared" si="1"/>
        <v>0</v>
      </c>
    </row>
    <row r="38" spans="1:10" ht="15">
      <c r="A38" s="14">
        <v>416000</v>
      </c>
      <c r="B38" s="21" t="s">
        <v>22</v>
      </c>
      <c r="C38" s="16">
        <f aca="true" t="shared" si="14" ref="C38:I38">+C39</f>
        <v>0</v>
      </c>
      <c r="D38" s="16">
        <f>+D39</f>
        <v>0</v>
      </c>
      <c r="E38" s="16">
        <f>+E39</f>
        <v>0</v>
      </c>
      <c r="F38" s="16">
        <f>+F39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8">
        <f t="shared" si="1"/>
        <v>0</v>
      </c>
    </row>
    <row r="39" spans="1:10" ht="15">
      <c r="A39" s="9">
        <v>416100</v>
      </c>
      <c r="B39" s="22" t="s">
        <v>22</v>
      </c>
      <c r="C39" s="17">
        <f aca="true" t="shared" si="15" ref="C39:I39">C40+C41</f>
        <v>0</v>
      </c>
      <c r="D39" s="17">
        <f>D40+D41</f>
        <v>0</v>
      </c>
      <c r="E39" s="17">
        <f>E40+E41</f>
        <v>0</v>
      </c>
      <c r="F39" s="17">
        <f>F40+F41</f>
        <v>0</v>
      </c>
      <c r="G39" s="17">
        <f t="shared" si="15"/>
        <v>0</v>
      </c>
      <c r="H39" s="17">
        <f t="shared" si="15"/>
        <v>0</v>
      </c>
      <c r="I39" s="17">
        <f t="shared" si="15"/>
        <v>0</v>
      </c>
      <c r="J39" s="8">
        <f t="shared" si="1"/>
        <v>0</v>
      </c>
    </row>
    <row r="40" spans="1:10" ht="15">
      <c r="A40" s="20">
        <v>416111</v>
      </c>
      <c r="B40" s="22" t="s">
        <v>23</v>
      </c>
      <c r="C40" s="17"/>
      <c r="D40" s="17"/>
      <c r="E40" s="17"/>
      <c r="F40" s="17"/>
      <c r="G40" s="17"/>
      <c r="H40" s="17"/>
      <c r="I40" s="17"/>
      <c r="J40" s="8">
        <f t="shared" si="1"/>
        <v>0</v>
      </c>
    </row>
    <row r="41" spans="1:10" ht="15">
      <c r="A41" s="20">
        <v>416112</v>
      </c>
      <c r="B41" s="22" t="s">
        <v>24</v>
      </c>
      <c r="C41" s="17"/>
      <c r="D41" s="17"/>
      <c r="E41" s="17"/>
      <c r="F41" s="17"/>
      <c r="G41" s="17"/>
      <c r="H41" s="17"/>
      <c r="I41" s="17"/>
      <c r="J41" s="8">
        <f t="shared" si="1"/>
        <v>0</v>
      </c>
    </row>
    <row r="42" spans="1:10" ht="15">
      <c r="A42" s="14">
        <v>421000</v>
      </c>
      <c r="B42" s="15" t="s">
        <v>25</v>
      </c>
      <c r="C42" s="16">
        <f aca="true" t="shared" si="16" ref="C42:I42">+C43+C46+C51+C55+C60+C65</f>
        <v>0</v>
      </c>
      <c r="D42" s="16">
        <f>+D43+D46+D51+D55+D60+D65</f>
        <v>0</v>
      </c>
      <c r="E42" s="16">
        <f>+E43+E46+E51+E55+E60+E65</f>
        <v>0</v>
      </c>
      <c r="F42" s="16">
        <f>+F43+F46+F51+F55+F60+F65</f>
        <v>0</v>
      </c>
      <c r="G42" s="16">
        <f t="shared" si="16"/>
        <v>0</v>
      </c>
      <c r="H42" s="16">
        <f t="shared" si="16"/>
        <v>0</v>
      </c>
      <c r="I42" s="16">
        <f t="shared" si="16"/>
        <v>0</v>
      </c>
      <c r="J42" s="8">
        <f t="shared" si="1"/>
        <v>0</v>
      </c>
    </row>
    <row r="43" spans="1:10" ht="15">
      <c r="A43" s="9">
        <v>421100</v>
      </c>
      <c r="B43" s="10" t="s">
        <v>26</v>
      </c>
      <c r="C43" s="17">
        <f aca="true" t="shared" si="17" ref="C43:I43">+C44+C45</f>
        <v>0</v>
      </c>
      <c r="D43" s="17">
        <f>+D44+D45</f>
        <v>0</v>
      </c>
      <c r="E43" s="17">
        <f>+E44+E45</f>
        <v>0</v>
      </c>
      <c r="F43" s="17">
        <f>+F44+F45</f>
        <v>0</v>
      </c>
      <c r="G43" s="17">
        <f t="shared" si="17"/>
        <v>0</v>
      </c>
      <c r="H43" s="17">
        <f t="shared" si="17"/>
        <v>0</v>
      </c>
      <c r="I43" s="17">
        <f t="shared" si="17"/>
        <v>0</v>
      </c>
      <c r="J43" s="8">
        <f aca="true" t="shared" si="18" ref="J43:J74">SUM(C43:I43)</f>
        <v>0</v>
      </c>
    </row>
    <row r="44" spans="1:10" ht="15">
      <c r="A44" s="20">
        <v>421111</v>
      </c>
      <c r="B44" s="10" t="s">
        <v>27</v>
      </c>
      <c r="C44" s="17"/>
      <c r="D44" s="17"/>
      <c r="E44" s="17"/>
      <c r="F44" s="17"/>
      <c r="G44" s="17"/>
      <c r="H44" s="17"/>
      <c r="I44" s="17"/>
      <c r="J44" s="8">
        <f t="shared" si="18"/>
        <v>0</v>
      </c>
    </row>
    <row r="45" spans="1:10" ht="15">
      <c r="A45" s="20">
        <v>421121</v>
      </c>
      <c r="B45" s="10" t="s">
        <v>28</v>
      </c>
      <c r="C45" s="17"/>
      <c r="D45" s="17"/>
      <c r="E45" s="17"/>
      <c r="F45" s="17"/>
      <c r="G45" s="17"/>
      <c r="H45" s="17"/>
      <c r="I45" s="17"/>
      <c r="J45" s="8">
        <f t="shared" si="18"/>
        <v>0</v>
      </c>
    </row>
    <row r="46" spans="1:10" ht="15">
      <c r="A46" s="9">
        <v>421200</v>
      </c>
      <c r="B46" s="10" t="s">
        <v>29</v>
      </c>
      <c r="C46" s="17">
        <f aca="true" t="shared" si="19" ref="C46:I46">+C47+C48+C49+C50</f>
        <v>0</v>
      </c>
      <c r="D46" s="17">
        <f>+D47+D48+D49+D50</f>
        <v>0</v>
      </c>
      <c r="E46" s="17">
        <f>+E47+E48+E49+E50</f>
        <v>0</v>
      </c>
      <c r="F46" s="17">
        <f>+F47+F48+F49+F50</f>
        <v>0</v>
      </c>
      <c r="G46" s="17">
        <f t="shared" si="19"/>
        <v>0</v>
      </c>
      <c r="H46" s="17">
        <f t="shared" si="19"/>
        <v>0</v>
      </c>
      <c r="I46" s="17">
        <f t="shared" si="19"/>
        <v>0</v>
      </c>
      <c r="J46" s="8">
        <f t="shared" si="18"/>
        <v>0</v>
      </c>
    </row>
    <row r="47" spans="1:10" ht="15">
      <c r="A47" s="20">
        <v>421211</v>
      </c>
      <c r="B47" s="10" t="s">
        <v>30</v>
      </c>
      <c r="C47" s="17"/>
      <c r="D47" s="17"/>
      <c r="E47" s="17"/>
      <c r="F47" s="17"/>
      <c r="G47" s="17"/>
      <c r="H47" s="17"/>
      <c r="I47" s="17"/>
      <c r="J47" s="8">
        <f t="shared" si="18"/>
        <v>0</v>
      </c>
    </row>
    <row r="48" spans="1:10" ht="15">
      <c r="A48" s="23">
        <v>421221</v>
      </c>
      <c r="B48" s="10" t="s">
        <v>31</v>
      </c>
      <c r="C48" s="17"/>
      <c r="D48" s="17"/>
      <c r="E48" s="17"/>
      <c r="F48" s="17"/>
      <c r="G48" s="17"/>
      <c r="H48" s="17"/>
      <c r="I48" s="17"/>
      <c r="J48" s="8">
        <f t="shared" si="18"/>
        <v>0</v>
      </c>
    </row>
    <row r="49" spans="1:10" ht="15">
      <c r="A49" s="23">
        <v>421222</v>
      </c>
      <c r="B49" s="10" t="s">
        <v>32</v>
      </c>
      <c r="C49" s="17"/>
      <c r="D49" s="17"/>
      <c r="E49" s="17"/>
      <c r="F49" s="17"/>
      <c r="G49" s="17"/>
      <c r="H49" s="17"/>
      <c r="I49" s="17"/>
      <c r="J49" s="8">
        <f t="shared" si="18"/>
        <v>0</v>
      </c>
    </row>
    <row r="50" spans="1:10" ht="15">
      <c r="A50" s="23">
        <v>421224</v>
      </c>
      <c r="B50" s="10" t="s">
        <v>33</v>
      </c>
      <c r="C50" s="17"/>
      <c r="D50" s="17"/>
      <c r="E50" s="17"/>
      <c r="F50" s="17"/>
      <c r="G50" s="17"/>
      <c r="H50" s="17"/>
      <c r="I50" s="17"/>
      <c r="J50" s="8">
        <f t="shared" si="18"/>
        <v>0</v>
      </c>
    </row>
    <row r="51" spans="1:10" ht="15">
      <c r="A51" s="9">
        <v>421300</v>
      </c>
      <c r="B51" s="10" t="s">
        <v>34</v>
      </c>
      <c r="C51" s="17">
        <f aca="true" t="shared" si="20" ref="C51:I51">+C52+C53+C54</f>
        <v>0</v>
      </c>
      <c r="D51" s="17">
        <f>+D52+D53+D54</f>
        <v>0</v>
      </c>
      <c r="E51" s="17">
        <f>+E52+E53+E54</f>
        <v>0</v>
      </c>
      <c r="F51" s="17">
        <f>+F52+F53+F54</f>
        <v>0</v>
      </c>
      <c r="G51" s="17">
        <f t="shared" si="20"/>
        <v>0</v>
      </c>
      <c r="H51" s="17">
        <f t="shared" si="20"/>
        <v>0</v>
      </c>
      <c r="I51" s="17">
        <f t="shared" si="20"/>
        <v>0</v>
      </c>
      <c r="J51" s="8">
        <f t="shared" si="18"/>
        <v>0</v>
      </c>
    </row>
    <row r="52" spans="1:10" ht="15">
      <c r="A52" s="20">
        <v>421311</v>
      </c>
      <c r="B52" s="10" t="s">
        <v>35</v>
      </c>
      <c r="C52" s="17"/>
      <c r="D52" s="17"/>
      <c r="E52" s="17"/>
      <c r="F52" s="17"/>
      <c r="G52" s="17"/>
      <c r="H52" s="17"/>
      <c r="I52" s="17"/>
      <c r="J52" s="8">
        <f t="shared" si="18"/>
        <v>0</v>
      </c>
    </row>
    <row r="53" spans="1:10" ht="15">
      <c r="A53" s="20">
        <v>421321</v>
      </c>
      <c r="B53" s="10" t="s">
        <v>36</v>
      </c>
      <c r="C53" s="17"/>
      <c r="D53" s="17"/>
      <c r="E53" s="17"/>
      <c r="F53" s="17"/>
      <c r="G53" s="17"/>
      <c r="H53" s="17"/>
      <c r="I53" s="17"/>
      <c r="J53" s="8">
        <f t="shared" si="18"/>
        <v>0</v>
      </c>
    </row>
    <row r="54" spans="1:10" ht="15">
      <c r="A54" s="20">
        <v>421324</v>
      </c>
      <c r="B54" s="10" t="s">
        <v>37</v>
      </c>
      <c r="C54" s="17"/>
      <c r="D54" s="17"/>
      <c r="E54" s="17"/>
      <c r="F54" s="17"/>
      <c r="G54" s="17"/>
      <c r="H54" s="17"/>
      <c r="I54" s="17"/>
      <c r="J54" s="8">
        <f t="shared" si="18"/>
        <v>0</v>
      </c>
    </row>
    <row r="55" spans="1:10" ht="15">
      <c r="A55" s="9">
        <v>421400</v>
      </c>
      <c r="B55" s="10" t="s">
        <v>38</v>
      </c>
      <c r="C55" s="17">
        <f aca="true" t="shared" si="21" ref="C55:I55">+C56+C57+C58+C59</f>
        <v>0</v>
      </c>
      <c r="D55" s="17">
        <f>+D56+D57+D58+D59</f>
        <v>0</v>
      </c>
      <c r="E55" s="17">
        <f>+E56+E57+E58+E59</f>
        <v>0</v>
      </c>
      <c r="F55" s="17">
        <f>+F56+F57+F58+F59</f>
        <v>0</v>
      </c>
      <c r="G55" s="17">
        <f t="shared" si="21"/>
        <v>0</v>
      </c>
      <c r="H55" s="17">
        <f t="shared" si="21"/>
        <v>0</v>
      </c>
      <c r="I55" s="17">
        <f t="shared" si="21"/>
        <v>0</v>
      </c>
      <c r="J55" s="8">
        <f t="shared" si="18"/>
        <v>0</v>
      </c>
    </row>
    <row r="56" spans="1:10" ht="15">
      <c r="A56" s="20">
        <v>421411</v>
      </c>
      <c r="B56" s="10" t="s">
        <v>39</v>
      </c>
      <c r="C56" s="17"/>
      <c r="D56" s="17"/>
      <c r="E56" s="17"/>
      <c r="F56" s="17"/>
      <c r="G56" s="17"/>
      <c r="H56" s="17"/>
      <c r="I56" s="17"/>
      <c r="J56" s="8">
        <f t="shared" si="18"/>
        <v>0</v>
      </c>
    </row>
    <row r="57" spans="1:10" ht="15">
      <c r="A57" s="20">
        <v>421412</v>
      </c>
      <c r="B57" s="10" t="s">
        <v>40</v>
      </c>
      <c r="C57" s="17"/>
      <c r="D57" s="17"/>
      <c r="E57" s="17"/>
      <c r="F57" s="17"/>
      <c r="G57" s="17"/>
      <c r="H57" s="17"/>
      <c r="I57" s="17"/>
      <c r="J57" s="8">
        <f t="shared" si="18"/>
        <v>0</v>
      </c>
    </row>
    <row r="58" spans="1:10" ht="15">
      <c r="A58" s="20">
        <v>421414</v>
      </c>
      <c r="B58" s="10" t="s">
        <v>41</v>
      </c>
      <c r="C58" s="17"/>
      <c r="D58" s="17"/>
      <c r="E58" s="17"/>
      <c r="F58" s="17"/>
      <c r="G58" s="17"/>
      <c r="H58" s="17"/>
      <c r="I58" s="17"/>
      <c r="J58" s="8">
        <f t="shared" si="18"/>
        <v>0</v>
      </c>
    </row>
    <row r="59" spans="1:10" ht="15">
      <c r="A59" s="20">
        <v>421421</v>
      </c>
      <c r="B59" s="10" t="s">
        <v>42</v>
      </c>
      <c r="C59" s="17"/>
      <c r="D59" s="17"/>
      <c r="E59" s="17"/>
      <c r="F59" s="17"/>
      <c r="G59" s="17"/>
      <c r="H59" s="17"/>
      <c r="I59" s="17"/>
      <c r="J59" s="8">
        <f t="shared" si="18"/>
        <v>0</v>
      </c>
    </row>
    <row r="60" spans="1:10" ht="15">
      <c r="A60" s="9">
        <v>421500</v>
      </c>
      <c r="B60" s="10" t="s">
        <v>43</v>
      </c>
      <c r="C60" s="17">
        <f aca="true" t="shared" si="22" ref="C60:I60">+C61+C62+C64+C63</f>
        <v>0</v>
      </c>
      <c r="D60" s="17">
        <f>+D61+D62+D64+D63</f>
        <v>0</v>
      </c>
      <c r="E60" s="17">
        <f>+E61+E62+E64+E63</f>
        <v>0</v>
      </c>
      <c r="F60" s="17">
        <f>+F61+F62+F64+F63</f>
        <v>0</v>
      </c>
      <c r="G60" s="17">
        <f t="shared" si="22"/>
        <v>0</v>
      </c>
      <c r="H60" s="17">
        <f t="shared" si="22"/>
        <v>0</v>
      </c>
      <c r="I60" s="17">
        <f t="shared" si="22"/>
        <v>0</v>
      </c>
      <c r="J60" s="8">
        <f t="shared" si="18"/>
        <v>0</v>
      </c>
    </row>
    <row r="61" spans="1:10" ht="15">
      <c r="A61" s="20">
        <v>421511</v>
      </c>
      <c r="B61" s="10" t="s">
        <v>44</v>
      </c>
      <c r="C61" s="17"/>
      <c r="D61" s="17"/>
      <c r="E61" s="17"/>
      <c r="F61" s="17"/>
      <c r="G61" s="17"/>
      <c r="H61" s="17"/>
      <c r="I61" s="17"/>
      <c r="J61" s="8">
        <f t="shared" si="18"/>
        <v>0</v>
      </c>
    </row>
    <row r="62" spans="1:10" ht="15">
      <c r="A62" s="20">
        <v>421512</v>
      </c>
      <c r="B62" s="10" t="s">
        <v>45</v>
      </c>
      <c r="C62" s="17"/>
      <c r="D62" s="17"/>
      <c r="E62" s="17"/>
      <c r="F62" s="17"/>
      <c r="G62" s="17"/>
      <c r="H62" s="17"/>
      <c r="I62" s="17"/>
      <c r="J62" s="8">
        <f t="shared" si="18"/>
        <v>0</v>
      </c>
    </row>
    <row r="63" spans="1:10" ht="15">
      <c r="A63" s="62">
        <v>421513</v>
      </c>
      <c r="B63" s="63" t="s">
        <v>46</v>
      </c>
      <c r="C63" s="64"/>
      <c r="D63" s="64"/>
      <c r="E63" s="64"/>
      <c r="F63" s="64"/>
      <c r="G63" s="64"/>
      <c r="H63" s="64"/>
      <c r="I63" s="64"/>
      <c r="J63" s="8">
        <f t="shared" si="18"/>
        <v>0</v>
      </c>
    </row>
    <row r="64" spans="1:10" ht="15">
      <c r="A64" s="60">
        <v>421519</v>
      </c>
      <c r="B64" s="41" t="s">
        <v>47</v>
      </c>
      <c r="C64" s="61"/>
      <c r="D64" s="61"/>
      <c r="E64" s="61"/>
      <c r="F64" s="61"/>
      <c r="G64" s="61"/>
      <c r="H64" s="61"/>
      <c r="I64" s="61"/>
      <c r="J64" s="8">
        <f t="shared" si="18"/>
        <v>0</v>
      </c>
    </row>
    <row r="65" spans="1:10" ht="15">
      <c r="A65" s="9">
        <v>421600</v>
      </c>
      <c r="B65" s="10" t="s">
        <v>48</v>
      </c>
      <c r="C65" s="17">
        <f aca="true" t="shared" si="23" ref="C65:I65">+C66</f>
        <v>0</v>
      </c>
      <c r="D65" s="17">
        <f>+D66</f>
        <v>0</v>
      </c>
      <c r="E65" s="17">
        <f>+E66</f>
        <v>0</v>
      </c>
      <c r="F65" s="17">
        <f>+F66</f>
        <v>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8">
        <f t="shared" si="18"/>
        <v>0</v>
      </c>
    </row>
    <row r="66" spans="1:10" ht="15">
      <c r="A66" s="20">
        <v>421611</v>
      </c>
      <c r="B66" s="10" t="s">
        <v>49</v>
      </c>
      <c r="C66" s="17"/>
      <c r="D66" s="17"/>
      <c r="E66" s="17"/>
      <c r="F66" s="17"/>
      <c r="G66" s="17"/>
      <c r="H66" s="17"/>
      <c r="I66" s="17"/>
      <c r="J66" s="8">
        <f t="shared" si="18"/>
        <v>0</v>
      </c>
    </row>
    <row r="67" spans="1:10" ht="15">
      <c r="A67" s="14">
        <v>422000</v>
      </c>
      <c r="B67" s="15" t="s">
        <v>50</v>
      </c>
      <c r="C67" s="16">
        <f aca="true" t="shared" si="24" ref="C67:I67">+C68+C72+C74+C79+C76</f>
        <v>0</v>
      </c>
      <c r="D67" s="16">
        <f>+D68+D72+D74+D79+D76</f>
        <v>0</v>
      </c>
      <c r="E67" s="16">
        <f>+E68+E72+E74+E79+E76</f>
        <v>0</v>
      </c>
      <c r="F67" s="16">
        <f>+F68+F72+F74+F79+F76</f>
        <v>0</v>
      </c>
      <c r="G67" s="16">
        <f t="shared" si="24"/>
        <v>0</v>
      </c>
      <c r="H67" s="16">
        <f t="shared" si="24"/>
        <v>0</v>
      </c>
      <c r="I67" s="16">
        <f t="shared" si="24"/>
        <v>0</v>
      </c>
      <c r="J67" s="8">
        <f t="shared" si="18"/>
        <v>0</v>
      </c>
    </row>
    <row r="68" spans="1:10" ht="15">
      <c r="A68" s="9">
        <v>422100</v>
      </c>
      <c r="B68" s="10" t="s">
        <v>51</v>
      </c>
      <c r="C68" s="17">
        <f aca="true" t="shared" si="25" ref="C68:I68">+C69+C70+C71</f>
        <v>0</v>
      </c>
      <c r="D68" s="17">
        <f>+D69+D70+D71</f>
        <v>0</v>
      </c>
      <c r="E68" s="17">
        <f>+E69+E70+E71</f>
        <v>0</v>
      </c>
      <c r="F68" s="17">
        <f>+F69+F70+F71</f>
        <v>0</v>
      </c>
      <c r="G68" s="17">
        <f t="shared" si="25"/>
        <v>0</v>
      </c>
      <c r="H68" s="17">
        <f t="shared" si="25"/>
        <v>0</v>
      </c>
      <c r="I68" s="17">
        <f t="shared" si="25"/>
        <v>0</v>
      </c>
      <c r="J68" s="8">
        <f t="shared" si="18"/>
        <v>0</v>
      </c>
    </row>
    <row r="69" spans="1:10" ht="15">
      <c r="A69" s="20">
        <v>422111</v>
      </c>
      <c r="B69" s="10" t="s">
        <v>52</v>
      </c>
      <c r="C69" s="17"/>
      <c r="D69" s="17"/>
      <c r="E69" s="17"/>
      <c r="F69" s="17"/>
      <c r="G69" s="17"/>
      <c r="H69" s="17"/>
      <c r="I69" s="17"/>
      <c r="J69" s="8">
        <f t="shared" si="18"/>
        <v>0</v>
      </c>
    </row>
    <row r="70" spans="1:10" ht="15">
      <c r="A70" s="20">
        <v>422121</v>
      </c>
      <c r="B70" s="10" t="s">
        <v>53</v>
      </c>
      <c r="C70" s="17"/>
      <c r="D70" s="17"/>
      <c r="E70" s="17"/>
      <c r="F70" s="17"/>
      <c r="G70" s="17"/>
      <c r="H70" s="17"/>
      <c r="I70" s="17"/>
      <c r="J70" s="8">
        <f t="shared" si="18"/>
        <v>0</v>
      </c>
    </row>
    <row r="71" spans="1:10" ht="15">
      <c r="A71" s="20">
        <v>422194</v>
      </c>
      <c r="B71" s="10" t="s">
        <v>54</v>
      </c>
      <c r="C71" s="17"/>
      <c r="D71" s="17"/>
      <c r="E71" s="17"/>
      <c r="F71" s="17"/>
      <c r="G71" s="17"/>
      <c r="H71" s="17"/>
      <c r="I71" s="17"/>
      <c r="J71" s="8">
        <f t="shared" si="18"/>
        <v>0</v>
      </c>
    </row>
    <row r="72" spans="1:10" ht="15">
      <c r="A72" s="9">
        <v>422200</v>
      </c>
      <c r="B72" s="10" t="s">
        <v>55</v>
      </c>
      <c r="C72" s="17">
        <f aca="true" t="shared" si="26" ref="C72:I72">+C73</f>
        <v>0</v>
      </c>
      <c r="D72" s="17">
        <f>+D73</f>
        <v>0</v>
      </c>
      <c r="E72" s="17">
        <f>+E73</f>
        <v>0</v>
      </c>
      <c r="F72" s="17">
        <f>+F73</f>
        <v>0</v>
      </c>
      <c r="G72" s="17">
        <f t="shared" si="26"/>
        <v>0</v>
      </c>
      <c r="H72" s="17">
        <f t="shared" si="26"/>
        <v>0</v>
      </c>
      <c r="I72" s="17">
        <f t="shared" si="26"/>
        <v>0</v>
      </c>
      <c r="J72" s="8">
        <f t="shared" si="18"/>
        <v>0</v>
      </c>
    </row>
    <row r="73" spans="1:10" ht="15">
      <c r="A73" s="20">
        <v>422211</v>
      </c>
      <c r="B73" s="10" t="s">
        <v>56</v>
      </c>
      <c r="C73" s="17"/>
      <c r="D73" s="17"/>
      <c r="E73" s="17"/>
      <c r="F73" s="17"/>
      <c r="G73" s="17"/>
      <c r="H73" s="17"/>
      <c r="I73" s="17"/>
      <c r="J73" s="8">
        <f t="shared" si="18"/>
        <v>0</v>
      </c>
    </row>
    <row r="74" spans="1:10" ht="15">
      <c r="A74" s="9">
        <v>422300</v>
      </c>
      <c r="B74" s="22" t="s">
        <v>57</v>
      </c>
      <c r="C74" s="17">
        <f aca="true" t="shared" si="27" ref="C74:I74">+C75</f>
        <v>0</v>
      </c>
      <c r="D74" s="17">
        <f>+D75</f>
        <v>0</v>
      </c>
      <c r="E74" s="17">
        <f>+E75</f>
        <v>0</v>
      </c>
      <c r="F74" s="17">
        <f>+F75</f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8">
        <f t="shared" si="18"/>
        <v>0</v>
      </c>
    </row>
    <row r="75" spans="1:10" ht="15">
      <c r="A75" s="20">
        <v>422399</v>
      </c>
      <c r="B75" s="22" t="s">
        <v>58</v>
      </c>
      <c r="C75" s="17"/>
      <c r="D75" s="17"/>
      <c r="E75" s="17"/>
      <c r="F75" s="17"/>
      <c r="G75" s="17"/>
      <c r="H75" s="17"/>
      <c r="I75" s="17"/>
      <c r="J75" s="8">
        <f aca="true" t="shared" si="28" ref="J75:J106">SUM(C75:I75)</f>
        <v>0</v>
      </c>
    </row>
    <row r="76" spans="1:10" ht="15">
      <c r="A76" s="9">
        <v>422400</v>
      </c>
      <c r="B76" s="22" t="s">
        <v>59</v>
      </c>
      <c r="C76" s="17">
        <f aca="true" t="shared" si="29" ref="C76:I76">+C78+C77</f>
        <v>0</v>
      </c>
      <c r="D76" s="17">
        <f>+D78+D77</f>
        <v>0</v>
      </c>
      <c r="E76" s="17">
        <f>+E78+E77</f>
        <v>0</v>
      </c>
      <c r="F76" s="17">
        <f>+F78+F77</f>
        <v>0</v>
      </c>
      <c r="G76" s="17">
        <f t="shared" si="29"/>
        <v>0</v>
      </c>
      <c r="H76" s="17">
        <f t="shared" si="29"/>
        <v>0</v>
      </c>
      <c r="I76" s="17">
        <f t="shared" si="29"/>
        <v>0</v>
      </c>
      <c r="J76" s="8">
        <f t="shared" si="28"/>
        <v>0</v>
      </c>
    </row>
    <row r="77" spans="1:10" ht="15">
      <c r="A77" s="20">
        <v>422411</v>
      </c>
      <c r="B77" s="22" t="s">
        <v>60</v>
      </c>
      <c r="C77" s="17"/>
      <c r="D77" s="17"/>
      <c r="E77" s="17"/>
      <c r="F77" s="17"/>
      <c r="G77" s="17"/>
      <c r="H77" s="17"/>
      <c r="I77" s="17"/>
      <c r="J77" s="8">
        <f t="shared" si="28"/>
        <v>0</v>
      </c>
    </row>
    <row r="78" spans="1:10" ht="15">
      <c r="A78" s="20">
        <v>422412</v>
      </c>
      <c r="B78" s="22" t="s">
        <v>61</v>
      </c>
      <c r="C78" s="17"/>
      <c r="D78" s="17"/>
      <c r="E78" s="17"/>
      <c r="F78" s="17"/>
      <c r="G78" s="17"/>
      <c r="H78" s="17"/>
      <c r="I78" s="17"/>
      <c r="J78" s="8">
        <f t="shared" si="28"/>
        <v>0</v>
      </c>
    </row>
    <row r="79" spans="1:10" ht="15">
      <c r="A79" s="9">
        <v>422900</v>
      </c>
      <c r="B79" s="10" t="s">
        <v>62</v>
      </c>
      <c r="C79" s="17">
        <f aca="true" t="shared" si="30" ref="C79:I79">+C80</f>
        <v>0</v>
      </c>
      <c r="D79" s="17">
        <f>+D80</f>
        <v>0</v>
      </c>
      <c r="E79" s="17">
        <f>+E80</f>
        <v>0</v>
      </c>
      <c r="F79" s="17">
        <f>+F80</f>
        <v>0</v>
      </c>
      <c r="G79" s="17">
        <f t="shared" si="30"/>
        <v>0</v>
      </c>
      <c r="H79" s="17">
        <f t="shared" si="30"/>
        <v>0</v>
      </c>
      <c r="I79" s="17">
        <f t="shared" si="30"/>
        <v>0</v>
      </c>
      <c r="J79" s="8">
        <f t="shared" si="28"/>
        <v>0</v>
      </c>
    </row>
    <row r="80" spans="1:10" ht="15">
      <c r="A80" s="20">
        <v>422911</v>
      </c>
      <c r="B80" s="10" t="s">
        <v>63</v>
      </c>
      <c r="C80" s="17"/>
      <c r="D80" s="17"/>
      <c r="E80" s="17"/>
      <c r="F80" s="17"/>
      <c r="G80" s="17"/>
      <c r="H80" s="17"/>
      <c r="I80" s="17"/>
      <c r="J80" s="8">
        <f t="shared" si="28"/>
        <v>0</v>
      </c>
    </row>
    <row r="81" spans="1:10" ht="15">
      <c r="A81" s="14">
        <v>423000</v>
      </c>
      <c r="B81" s="15" t="s">
        <v>64</v>
      </c>
      <c r="C81" s="16">
        <f aca="true" t="shared" si="31" ref="C81:I81">+C82+C84+C86+C90+C94+C98+C100+C103</f>
        <v>0</v>
      </c>
      <c r="D81" s="16">
        <f>+D82+D84+D86+D90+D94+D98+D100+D103</f>
        <v>0</v>
      </c>
      <c r="E81" s="16">
        <f>+E82+E84+E86+E90+E94+E98+E100+E103</f>
        <v>0</v>
      </c>
      <c r="F81" s="16">
        <f>+F82+F84+F86+F90+F94+F98+F100+F103</f>
        <v>0</v>
      </c>
      <c r="G81" s="16">
        <f t="shared" si="31"/>
        <v>0</v>
      </c>
      <c r="H81" s="16">
        <f t="shared" si="31"/>
        <v>0</v>
      </c>
      <c r="I81" s="16">
        <f t="shared" si="31"/>
        <v>0</v>
      </c>
      <c r="J81" s="8">
        <f t="shared" si="28"/>
        <v>0</v>
      </c>
    </row>
    <row r="82" spans="1:10" ht="15">
      <c r="A82" s="9">
        <v>423100</v>
      </c>
      <c r="B82" s="10" t="s">
        <v>65</v>
      </c>
      <c r="C82" s="17">
        <f aca="true" t="shared" si="32" ref="C82:I82">+C83</f>
        <v>0</v>
      </c>
      <c r="D82" s="17">
        <f>+D83</f>
        <v>0</v>
      </c>
      <c r="E82" s="17">
        <f>+E83</f>
        <v>0</v>
      </c>
      <c r="F82" s="17">
        <f>+F83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8">
        <f t="shared" si="28"/>
        <v>0</v>
      </c>
    </row>
    <row r="83" spans="1:10" ht="15">
      <c r="A83" s="20">
        <v>423191</v>
      </c>
      <c r="B83" s="10" t="s">
        <v>66</v>
      </c>
      <c r="C83" s="17"/>
      <c r="D83" s="17"/>
      <c r="E83" s="17"/>
      <c r="F83" s="17"/>
      <c r="G83" s="17"/>
      <c r="H83" s="17"/>
      <c r="I83" s="17"/>
      <c r="J83" s="8">
        <f t="shared" si="28"/>
        <v>0</v>
      </c>
    </row>
    <row r="84" spans="1:10" ht="15">
      <c r="A84" s="9">
        <v>423200</v>
      </c>
      <c r="B84" s="10" t="s">
        <v>67</v>
      </c>
      <c r="C84" s="17">
        <f aca="true" t="shared" si="33" ref="C84:I84">+C85</f>
        <v>0</v>
      </c>
      <c r="D84" s="17">
        <f>+D85</f>
        <v>0</v>
      </c>
      <c r="E84" s="17">
        <f>+E85</f>
        <v>0</v>
      </c>
      <c r="F84" s="17">
        <f>+F85</f>
        <v>0</v>
      </c>
      <c r="G84" s="17">
        <f t="shared" si="33"/>
        <v>0</v>
      </c>
      <c r="H84" s="17">
        <f t="shared" si="33"/>
        <v>0</v>
      </c>
      <c r="I84" s="17">
        <f t="shared" si="33"/>
        <v>0</v>
      </c>
      <c r="J84" s="8">
        <f t="shared" si="28"/>
        <v>0</v>
      </c>
    </row>
    <row r="85" spans="1:10" ht="15">
      <c r="A85" s="20">
        <v>423211</v>
      </c>
      <c r="B85" s="10" t="s">
        <v>68</v>
      </c>
      <c r="C85" s="17"/>
      <c r="D85" s="17"/>
      <c r="E85" s="17"/>
      <c r="F85" s="17"/>
      <c r="G85" s="17"/>
      <c r="H85" s="17"/>
      <c r="I85" s="17"/>
      <c r="J85" s="8">
        <f t="shared" si="28"/>
        <v>0</v>
      </c>
    </row>
    <row r="86" spans="1:10" ht="15">
      <c r="A86" s="9">
        <v>423300</v>
      </c>
      <c r="B86" s="22" t="s">
        <v>69</v>
      </c>
      <c r="C86" s="17">
        <f aca="true" t="shared" si="34" ref="C86:I86">+C87+C88+C89</f>
        <v>0</v>
      </c>
      <c r="D86" s="17">
        <f>+D87+D88+D89</f>
        <v>0</v>
      </c>
      <c r="E86" s="17">
        <f>+E87+E88+E89</f>
        <v>0</v>
      </c>
      <c r="F86" s="17">
        <f>+F87+F88+F89</f>
        <v>0</v>
      </c>
      <c r="G86" s="17">
        <f t="shared" si="34"/>
        <v>0</v>
      </c>
      <c r="H86" s="17">
        <f t="shared" si="34"/>
        <v>0</v>
      </c>
      <c r="I86" s="17">
        <f t="shared" si="34"/>
        <v>0</v>
      </c>
      <c r="J86" s="8">
        <f t="shared" si="28"/>
        <v>0</v>
      </c>
    </row>
    <row r="87" spans="1:10" ht="15">
      <c r="A87" s="20">
        <v>423311</v>
      </c>
      <c r="B87" s="22" t="s">
        <v>69</v>
      </c>
      <c r="C87" s="17"/>
      <c r="D87" s="17"/>
      <c r="E87" s="17"/>
      <c r="F87" s="17"/>
      <c r="G87" s="17"/>
      <c r="H87" s="17"/>
      <c r="I87" s="17"/>
      <c r="J87" s="8">
        <f t="shared" si="28"/>
        <v>0</v>
      </c>
    </row>
    <row r="88" spans="1:10" ht="15">
      <c r="A88" s="20">
        <v>423321</v>
      </c>
      <c r="B88" s="22" t="s">
        <v>70</v>
      </c>
      <c r="C88" s="17"/>
      <c r="D88" s="17"/>
      <c r="E88" s="17"/>
      <c r="F88" s="17"/>
      <c r="G88" s="17"/>
      <c r="H88" s="17"/>
      <c r="I88" s="17"/>
      <c r="J88" s="8">
        <f t="shared" si="28"/>
        <v>0</v>
      </c>
    </row>
    <row r="89" spans="1:10" ht="15">
      <c r="A89" s="20">
        <v>423391</v>
      </c>
      <c r="B89" s="22" t="s">
        <v>71</v>
      </c>
      <c r="C89" s="17"/>
      <c r="D89" s="17"/>
      <c r="E89" s="17"/>
      <c r="F89" s="17"/>
      <c r="G89" s="17"/>
      <c r="H89" s="17"/>
      <c r="I89" s="17"/>
      <c r="J89" s="8">
        <f t="shared" si="28"/>
        <v>0</v>
      </c>
    </row>
    <row r="90" spans="1:10" ht="15">
      <c r="A90" s="9">
        <v>423400</v>
      </c>
      <c r="B90" s="10" t="s">
        <v>72</v>
      </c>
      <c r="C90" s="17">
        <f aca="true" t="shared" si="35" ref="C90:I90">+C91+C92+C93</f>
        <v>0</v>
      </c>
      <c r="D90" s="17">
        <f>+D91+D92+D93</f>
        <v>0</v>
      </c>
      <c r="E90" s="17">
        <f>+E91+E92+E93</f>
        <v>0</v>
      </c>
      <c r="F90" s="17">
        <f>+F91+F92+F93</f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8">
        <f t="shared" si="28"/>
        <v>0</v>
      </c>
    </row>
    <row r="91" spans="1:10" ht="15">
      <c r="A91" s="20">
        <v>423412</v>
      </c>
      <c r="B91" s="10" t="s">
        <v>73</v>
      </c>
      <c r="C91" s="17"/>
      <c r="D91" s="17"/>
      <c r="E91" s="17"/>
      <c r="F91" s="17"/>
      <c r="G91" s="17"/>
      <c r="H91" s="17"/>
      <c r="I91" s="17"/>
      <c r="J91" s="8">
        <f t="shared" si="28"/>
        <v>0</v>
      </c>
    </row>
    <row r="92" spans="1:10" ht="15">
      <c r="A92" s="20">
        <v>423441</v>
      </c>
      <c r="B92" s="10" t="s">
        <v>74</v>
      </c>
      <c r="C92" s="17"/>
      <c r="D92" s="17"/>
      <c r="E92" s="17"/>
      <c r="F92" s="17"/>
      <c r="G92" s="17"/>
      <c r="H92" s="17"/>
      <c r="I92" s="17"/>
      <c r="J92" s="8">
        <f t="shared" si="28"/>
        <v>0</v>
      </c>
    </row>
    <row r="93" spans="1:10" ht="15">
      <c r="A93" s="20">
        <v>423419</v>
      </c>
      <c r="B93" s="10" t="s">
        <v>75</v>
      </c>
      <c r="C93" s="17"/>
      <c r="D93" s="17"/>
      <c r="E93" s="17"/>
      <c r="F93" s="17"/>
      <c r="G93" s="17"/>
      <c r="H93" s="17"/>
      <c r="I93" s="17"/>
      <c r="J93" s="8">
        <f t="shared" si="28"/>
        <v>0</v>
      </c>
    </row>
    <row r="94" spans="1:10" ht="15">
      <c r="A94" s="9">
        <v>423500</v>
      </c>
      <c r="B94" s="10" t="s">
        <v>76</v>
      </c>
      <c r="C94" s="17">
        <f aca="true" t="shared" si="36" ref="C94:I94">+C95+C96+C97</f>
        <v>0</v>
      </c>
      <c r="D94" s="17">
        <f>+D95+D96+D97</f>
        <v>0</v>
      </c>
      <c r="E94" s="17">
        <f>+E95+E96+E97</f>
        <v>0</v>
      </c>
      <c r="F94" s="17">
        <f>+F95+F96+F97</f>
        <v>0</v>
      </c>
      <c r="G94" s="17">
        <f t="shared" si="36"/>
        <v>0</v>
      </c>
      <c r="H94" s="17">
        <f t="shared" si="36"/>
        <v>0</v>
      </c>
      <c r="I94" s="17">
        <f t="shared" si="36"/>
        <v>0</v>
      </c>
      <c r="J94" s="8">
        <f t="shared" si="28"/>
        <v>0</v>
      </c>
    </row>
    <row r="95" spans="1:10" ht="15">
      <c r="A95" s="20">
        <v>423521</v>
      </c>
      <c r="B95" s="10" t="s">
        <v>77</v>
      </c>
      <c r="C95" s="17"/>
      <c r="D95" s="17"/>
      <c r="E95" s="17"/>
      <c r="F95" s="17"/>
      <c r="G95" s="17"/>
      <c r="H95" s="17"/>
      <c r="I95" s="17"/>
      <c r="J95" s="8">
        <f t="shared" si="28"/>
        <v>0</v>
      </c>
    </row>
    <row r="96" spans="1:10" ht="15">
      <c r="A96" s="20">
        <v>423591</v>
      </c>
      <c r="B96" s="10" t="s">
        <v>78</v>
      </c>
      <c r="C96" s="17"/>
      <c r="D96" s="17"/>
      <c r="E96" s="17"/>
      <c r="F96" s="17"/>
      <c r="G96" s="17"/>
      <c r="H96" s="17"/>
      <c r="I96" s="17"/>
      <c r="J96" s="8">
        <f t="shared" si="28"/>
        <v>0</v>
      </c>
    </row>
    <row r="97" spans="1:10" ht="15">
      <c r="A97" s="20">
        <v>423599</v>
      </c>
      <c r="B97" s="10" t="s">
        <v>79</v>
      </c>
      <c r="C97" s="17"/>
      <c r="D97" s="17"/>
      <c r="E97" s="17"/>
      <c r="F97" s="17"/>
      <c r="G97" s="17"/>
      <c r="H97" s="17"/>
      <c r="I97" s="17"/>
      <c r="J97" s="8">
        <f t="shared" si="28"/>
        <v>0</v>
      </c>
    </row>
    <row r="98" spans="1:10" ht="15">
      <c r="A98" s="9">
        <v>423600</v>
      </c>
      <c r="B98" s="10" t="s">
        <v>80</v>
      </c>
      <c r="C98" s="17">
        <f aca="true" t="shared" si="37" ref="C98:I98">+C99</f>
        <v>0</v>
      </c>
      <c r="D98" s="17">
        <f>+D99</f>
        <v>0</v>
      </c>
      <c r="E98" s="17">
        <f>+E99</f>
        <v>0</v>
      </c>
      <c r="F98" s="17">
        <f>+F99</f>
        <v>0</v>
      </c>
      <c r="G98" s="17">
        <f t="shared" si="37"/>
        <v>0</v>
      </c>
      <c r="H98" s="17">
        <f t="shared" si="37"/>
        <v>0</v>
      </c>
      <c r="I98" s="17">
        <f t="shared" si="37"/>
        <v>0</v>
      </c>
      <c r="J98" s="8">
        <f t="shared" si="28"/>
        <v>0</v>
      </c>
    </row>
    <row r="99" spans="1:10" ht="15">
      <c r="A99" s="20">
        <v>423621</v>
      </c>
      <c r="B99" s="10" t="s">
        <v>81</v>
      </c>
      <c r="C99" s="17"/>
      <c r="D99" s="17"/>
      <c r="E99" s="17"/>
      <c r="F99" s="17"/>
      <c r="G99" s="17"/>
      <c r="H99" s="17"/>
      <c r="I99" s="17"/>
      <c r="J99" s="8">
        <f t="shared" si="28"/>
        <v>0</v>
      </c>
    </row>
    <row r="100" spans="1:10" ht="15">
      <c r="A100" s="9">
        <v>423700</v>
      </c>
      <c r="B100" s="10" t="s">
        <v>82</v>
      </c>
      <c r="C100" s="17">
        <f aca="true" t="shared" si="38" ref="C100:I100">+C101+C102</f>
        <v>0</v>
      </c>
      <c r="D100" s="17">
        <f>+D101+D102</f>
        <v>0</v>
      </c>
      <c r="E100" s="17">
        <f>+E101+E102</f>
        <v>0</v>
      </c>
      <c r="F100" s="17">
        <f>+F101+F102</f>
        <v>0</v>
      </c>
      <c r="G100" s="17">
        <f t="shared" si="38"/>
        <v>0</v>
      </c>
      <c r="H100" s="17">
        <f t="shared" si="38"/>
        <v>0</v>
      </c>
      <c r="I100" s="17">
        <f t="shared" si="38"/>
        <v>0</v>
      </c>
      <c r="J100" s="8">
        <f t="shared" si="28"/>
        <v>0</v>
      </c>
    </row>
    <row r="101" spans="1:10" ht="15">
      <c r="A101" s="20">
        <v>423711</v>
      </c>
      <c r="B101" s="10" t="s">
        <v>82</v>
      </c>
      <c r="C101" s="17"/>
      <c r="D101" s="17"/>
      <c r="E101" s="17"/>
      <c r="F101" s="17"/>
      <c r="G101" s="17"/>
      <c r="H101" s="17"/>
      <c r="I101" s="17"/>
      <c r="J101" s="8">
        <f t="shared" si="28"/>
        <v>0</v>
      </c>
    </row>
    <row r="102" spans="1:10" ht="15">
      <c r="A102" s="20">
        <v>423712</v>
      </c>
      <c r="B102" s="10" t="s">
        <v>83</v>
      </c>
      <c r="C102" s="17"/>
      <c r="D102" s="17"/>
      <c r="E102" s="17"/>
      <c r="F102" s="17"/>
      <c r="G102" s="17"/>
      <c r="H102" s="17"/>
      <c r="I102" s="17"/>
      <c r="J102" s="8">
        <f t="shared" si="28"/>
        <v>0</v>
      </c>
    </row>
    <row r="103" spans="1:10" ht="15">
      <c r="A103" s="9">
        <v>423900</v>
      </c>
      <c r="B103" s="10" t="s">
        <v>84</v>
      </c>
      <c r="C103" s="17">
        <f aca="true" t="shared" si="39" ref="C103:I103">+C104</f>
        <v>0</v>
      </c>
      <c r="D103" s="17">
        <f>+D104</f>
        <v>0</v>
      </c>
      <c r="E103" s="17">
        <f>+E104</f>
        <v>0</v>
      </c>
      <c r="F103" s="17">
        <f>+F104</f>
        <v>0</v>
      </c>
      <c r="G103" s="17">
        <f t="shared" si="39"/>
        <v>0</v>
      </c>
      <c r="H103" s="17">
        <f t="shared" si="39"/>
        <v>0</v>
      </c>
      <c r="I103" s="17">
        <f t="shared" si="39"/>
        <v>0</v>
      </c>
      <c r="J103" s="8">
        <f t="shared" si="28"/>
        <v>0</v>
      </c>
    </row>
    <row r="104" spans="1:10" ht="15">
      <c r="A104" s="20">
        <v>423911</v>
      </c>
      <c r="B104" s="10" t="s">
        <v>84</v>
      </c>
      <c r="C104" s="17"/>
      <c r="D104" s="17"/>
      <c r="E104" s="17"/>
      <c r="F104" s="17"/>
      <c r="G104" s="17"/>
      <c r="H104" s="17"/>
      <c r="I104" s="17"/>
      <c r="J104" s="8">
        <f t="shared" si="28"/>
        <v>0</v>
      </c>
    </row>
    <row r="105" spans="1:10" ht="15">
      <c r="A105" s="24">
        <v>424000</v>
      </c>
      <c r="B105" s="25" t="s">
        <v>85</v>
      </c>
      <c r="C105" s="16">
        <f aca="true" t="shared" si="40" ref="C105:I105">+C106+C108+C111+C115+C116+C117+C118</f>
        <v>0</v>
      </c>
      <c r="D105" s="16">
        <f>+D106+D108+D111+D115+D116+D117+D118</f>
        <v>0</v>
      </c>
      <c r="E105" s="16">
        <f>+E106+E108+E111+E115+E116+E117+E118</f>
        <v>0</v>
      </c>
      <c r="F105" s="16">
        <f>+F106+F108+F111+F115+F116+F117+F118</f>
        <v>0</v>
      </c>
      <c r="G105" s="16">
        <f t="shared" si="40"/>
        <v>0</v>
      </c>
      <c r="H105" s="16">
        <f t="shared" si="40"/>
        <v>0</v>
      </c>
      <c r="I105" s="16">
        <f t="shared" si="40"/>
        <v>0</v>
      </c>
      <c r="J105" s="8">
        <f t="shared" si="28"/>
        <v>0</v>
      </c>
    </row>
    <row r="106" spans="1:10" ht="15">
      <c r="A106" s="26">
        <v>424100</v>
      </c>
      <c r="B106" s="27" t="s">
        <v>86</v>
      </c>
      <c r="C106" s="17">
        <f aca="true" t="shared" si="41" ref="C106:I106">+C107</f>
        <v>0</v>
      </c>
      <c r="D106" s="17">
        <f>+D107</f>
        <v>0</v>
      </c>
      <c r="E106" s="17">
        <f>+E107</f>
        <v>0</v>
      </c>
      <c r="F106" s="17">
        <f>+F107</f>
        <v>0</v>
      </c>
      <c r="G106" s="17">
        <f t="shared" si="41"/>
        <v>0</v>
      </c>
      <c r="H106" s="17">
        <f t="shared" si="41"/>
        <v>0</v>
      </c>
      <c r="I106" s="17">
        <f t="shared" si="41"/>
        <v>0</v>
      </c>
      <c r="J106" s="8">
        <f t="shared" si="28"/>
        <v>0</v>
      </c>
    </row>
    <row r="107" spans="1:10" ht="15">
      <c r="A107" s="28">
        <v>424111</v>
      </c>
      <c r="B107" s="27" t="s">
        <v>87</v>
      </c>
      <c r="C107" s="17"/>
      <c r="D107" s="17"/>
      <c r="E107" s="17"/>
      <c r="F107" s="17"/>
      <c r="G107" s="17"/>
      <c r="H107" s="17"/>
      <c r="I107" s="17"/>
      <c r="J107" s="8">
        <f aca="true" t="shared" si="42" ref="J107:J138">SUM(C107:I107)</f>
        <v>0</v>
      </c>
    </row>
    <row r="108" spans="1:10" ht="15">
      <c r="A108" s="26">
        <v>424200</v>
      </c>
      <c r="B108" s="27" t="s">
        <v>88</v>
      </c>
      <c r="C108" s="17">
        <f aca="true" t="shared" si="43" ref="C108:I108">+C109+C110</f>
        <v>0</v>
      </c>
      <c r="D108" s="17">
        <f>+D109+D110</f>
        <v>0</v>
      </c>
      <c r="E108" s="17">
        <f>+E109+E110</f>
        <v>0</v>
      </c>
      <c r="F108" s="17">
        <f>+F109+F110</f>
        <v>0</v>
      </c>
      <c r="G108" s="17">
        <f t="shared" si="43"/>
        <v>0</v>
      </c>
      <c r="H108" s="17">
        <f t="shared" si="43"/>
        <v>0</v>
      </c>
      <c r="I108" s="17">
        <f t="shared" si="43"/>
        <v>0</v>
      </c>
      <c r="J108" s="8">
        <f t="shared" si="42"/>
        <v>0</v>
      </c>
    </row>
    <row r="109" spans="1:10" ht="15">
      <c r="A109" s="28">
        <v>424211</v>
      </c>
      <c r="B109" s="27" t="s">
        <v>89</v>
      </c>
      <c r="C109" s="17"/>
      <c r="D109" s="17"/>
      <c r="E109" s="17"/>
      <c r="F109" s="17"/>
      <c r="G109" s="17"/>
      <c r="H109" s="17"/>
      <c r="I109" s="17"/>
      <c r="J109" s="8">
        <f t="shared" si="42"/>
        <v>0</v>
      </c>
    </row>
    <row r="110" spans="1:10" ht="15">
      <c r="A110" s="28">
        <v>424221</v>
      </c>
      <c r="B110" s="27" t="s">
        <v>90</v>
      </c>
      <c r="C110" s="17"/>
      <c r="D110" s="17"/>
      <c r="E110" s="17"/>
      <c r="F110" s="17"/>
      <c r="G110" s="17"/>
      <c r="H110" s="17"/>
      <c r="I110" s="17"/>
      <c r="J110" s="8">
        <f t="shared" si="42"/>
        <v>0</v>
      </c>
    </row>
    <row r="111" spans="1:10" ht="15">
      <c r="A111" s="26">
        <v>424300</v>
      </c>
      <c r="B111" s="27" t="s">
        <v>91</v>
      </c>
      <c r="C111" s="17">
        <f aca="true" t="shared" si="44" ref="C111:I111">+C112+C113+C114</f>
        <v>0</v>
      </c>
      <c r="D111" s="17">
        <f>+D112+D113+D114</f>
        <v>0</v>
      </c>
      <c r="E111" s="17">
        <f>+E112+E113+E114</f>
        <v>0</v>
      </c>
      <c r="F111" s="17">
        <f>+F112+F113+F114</f>
        <v>0</v>
      </c>
      <c r="G111" s="17">
        <f t="shared" si="44"/>
        <v>0</v>
      </c>
      <c r="H111" s="17">
        <f t="shared" si="44"/>
        <v>0</v>
      </c>
      <c r="I111" s="17">
        <f t="shared" si="44"/>
        <v>0</v>
      </c>
      <c r="J111" s="8">
        <f t="shared" si="42"/>
        <v>0</v>
      </c>
    </row>
    <row r="112" spans="1:10" ht="15">
      <c r="A112" s="28">
        <v>424311</v>
      </c>
      <c r="B112" s="27" t="s">
        <v>92</v>
      </c>
      <c r="C112" s="17"/>
      <c r="D112" s="17"/>
      <c r="E112" s="17"/>
      <c r="F112" s="17"/>
      <c r="G112" s="17"/>
      <c r="H112" s="17"/>
      <c r="I112" s="17"/>
      <c r="J112" s="8">
        <f t="shared" si="42"/>
        <v>0</v>
      </c>
    </row>
    <row r="113" spans="1:10" ht="15">
      <c r="A113" s="28">
        <v>424331</v>
      </c>
      <c r="B113" s="27" t="s">
        <v>93</v>
      </c>
      <c r="C113" s="17"/>
      <c r="D113" s="17"/>
      <c r="E113" s="17"/>
      <c r="F113" s="17"/>
      <c r="G113" s="17"/>
      <c r="H113" s="17"/>
      <c r="I113" s="17"/>
      <c r="J113" s="8">
        <f t="shared" si="42"/>
        <v>0</v>
      </c>
    </row>
    <row r="114" spans="1:10" ht="15">
      <c r="A114" s="28">
        <v>424351</v>
      </c>
      <c r="B114" s="27" t="s">
        <v>94</v>
      </c>
      <c r="C114" s="17"/>
      <c r="D114" s="17"/>
      <c r="E114" s="17"/>
      <c r="F114" s="17"/>
      <c r="G114" s="17"/>
      <c r="H114" s="17"/>
      <c r="I114" s="17"/>
      <c r="J114" s="8">
        <f t="shared" si="42"/>
        <v>0</v>
      </c>
    </row>
    <row r="115" spans="1:10" ht="15">
      <c r="A115" s="26">
        <v>424400</v>
      </c>
      <c r="B115" s="27" t="s">
        <v>95</v>
      </c>
      <c r="C115" s="17"/>
      <c r="D115" s="17"/>
      <c r="E115" s="17"/>
      <c r="F115" s="17"/>
      <c r="G115" s="17"/>
      <c r="H115" s="17"/>
      <c r="I115" s="17"/>
      <c r="J115" s="8">
        <f t="shared" si="42"/>
        <v>0</v>
      </c>
    </row>
    <row r="116" spans="1:10" ht="15">
      <c r="A116" s="26">
        <v>424500</v>
      </c>
      <c r="B116" s="27" t="s">
        <v>96</v>
      </c>
      <c r="C116" s="17"/>
      <c r="D116" s="17"/>
      <c r="E116" s="17"/>
      <c r="F116" s="17"/>
      <c r="G116" s="17"/>
      <c r="H116" s="17"/>
      <c r="I116" s="17"/>
      <c r="J116" s="8">
        <f t="shared" si="42"/>
        <v>0</v>
      </c>
    </row>
    <row r="117" spans="1:10" ht="15">
      <c r="A117" s="26">
        <v>424600</v>
      </c>
      <c r="B117" s="27" t="s">
        <v>97</v>
      </c>
      <c r="C117" s="17"/>
      <c r="D117" s="17"/>
      <c r="E117" s="17"/>
      <c r="F117" s="17"/>
      <c r="G117" s="17"/>
      <c r="H117" s="17"/>
      <c r="I117" s="17"/>
      <c r="J117" s="8">
        <f t="shared" si="42"/>
        <v>0</v>
      </c>
    </row>
    <row r="118" spans="1:10" ht="15">
      <c r="A118" s="26">
        <v>424900</v>
      </c>
      <c r="B118" s="27" t="s">
        <v>98</v>
      </c>
      <c r="C118" s="17">
        <f aca="true" t="shared" si="45" ref="C118:I118">+C119</f>
        <v>0</v>
      </c>
      <c r="D118" s="17">
        <f>+D119</f>
        <v>0</v>
      </c>
      <c r="E118" s="17">
        <f>+E119</f>
        <v>0</v>
      </c>
      <c r="F118" s="17">
        <f>+F119</f>
        <v>0</v>
      </c>
      <c r="G118" s="17">
        <f t="shared" si="45"/>
        <v>0</v>
      </c>
      <c r="H118" s="17">
        <f t="shared" si="45"/>
        <v>0</v>
      </c>
      <c r="I118" s="17">
        <f t="shared" si="45"/>
        <v>0</v>
      </c>
      <c r="J118" s="8">
        <f t="shared" si="42"/>
        <v>0</v>
      </c>
    </row>
    <row r="119" spans="1:10" ht="15">
      <c r="A119" s="65">
        <v>424911</v>
      </c>
      <c r="B119" s="66" t="s">
        <v>98</v>
      </c>
      <c r="C119" s="64"/>
      <c r="D119" s="64"/>
      <c r="E119" s="64"/>
      <c r="F119" s="64"/>
      <c r="G119" s="64"/>
      <c r="H119" s="64"/>
      <c r="I119" s="64"/>
      <c r="J119" s="8">
        <f t="shared" si="42"/>
        <v>0</v>
      </c>
    </row>
    <row r="120" spans="1:10" ht="15">
      <c r="A120" s="67">
        <v>425000</v>
      </c>
      <c r="B120" s="68" t="s">
        <v>99</v>
      </c>
      <c r="C120" s="69">
        <f aca="true" t="shared" si="46" ref="C120:I120">+C121+C131</f>
        <v>0</v>
      </c>
      <c r="D120" s="69">
        <f>+D121+D131</f>
        <v>0</v>
      </c>
      <c r="E120" s="69">
        <f>+E121+E131</f>
        <v>0</v>
      </c>
      <c r="F120" s="69">
        <f>+F121+F131</f>
        <v>0</v>
      </c>
      <c r="G120" s="69">
        <f t="shared" si="46"/>
        <v>0</v>
      </c>
      <c r="H120" s="69">
        <f t="shared" si="46"/>
        <v>0</v>
      </c>
      <c r="I120" s="69">
        <f t="shared" si="46"/>
        <v>0</v>
      </c>
      <c r="J120" s="8">
        <f t="shared" si="42"/>
        <v>0</v>
      </c>
    </row>
    <row r="121" spans="1:10" ht="15">
      <c r="A121" s="26">
        <v>425100</v>
      </c>
      <c r="B121" s="29" t="s">
        <v>100</v>
      </c>
      <c r="C121" s="17">
        <f aca="true" t="shared" si="47" ref="C121:I121">+C122+C123+C124+C125+C126+C127+C128+C129+C130</f>
        <v>0</v>
      </c>
      <c r="D121" s="17">
        <f>+D122+D123+D124+D125+D126+D127+D128+D129+D130</f>
        <v>0</v>
      </c>
      <c r="E121" s="17">
        <f>+E122+E123+E124+E125+E126+E127+E128+E129+E130</f>
        <v>0</v>
      </c>
      <c r="F121" s="17">
        <f>+F122+F123+F124+F125+F126+F127+F128+F129+F130</f>
        <v>0</v>
      </c>
      <c r="G121" s="17">
        <f t="shared" si="47"/>
        <v>0</v>
      </c>
      <c r="H121" s="17">
        <f t="shared" si="47"/>
        <v>0</v>
      </c>
      <c r="I121" s="17">
        <f t="shared" si="47"/>
        <v>0</v>
      </c>
      <c r="J121" s="8">
        <f t="shared" si="42"/>
        <v>0</v>
      </c>
    </row>
    <row r="122" spans="1:10" ht="15">
      <c r="A122" s="28">
        <v>425111</v>
      </c>
      <c r="B122" s="29" t="s">
        <v>101</v>
      </c>
      <c r="C122" s="17"/>
      <c r="D122" s="17"/>
      <c r="E122" s="17"/>
      <c r="F122" s="17"/>
      <c r="G122" s="17"/>
      <c r="H122" s="17"/>
      <c r="I122" s="17"/>
      <c r="J122" s="8">
        <f t="shared" si="42"/>
        <v>0</v>
      </c>
    </row>
    <row r="123" spans="1:10" ht="15">
      <c r="A123" s="28">
        <v>425112</v>
      </c>
      <c r="B123" s="29" t="s">
        <v>102</v>
      </c>
      <c r="C123" s="17"/>
      <c r="D123" s="17"/>
      <c r="E123" s="17"/>
      <c r="F123" s="17"/>
      <c r="G123" s="17"/>
      <c r="H123" s="17"/>
      <c r="I123" s="17"/>
      <c r="J123" s="8">
        <f t="shared" si="42"/>
        <v>0</v>
      </c>
    </row>
    <row r="124" spans="1:10" ht="15">
      <c r="A124" s="28">
        <v>425113</v>
      </c>
      <c r="B124" s="29" t="s">
        <v>103</v>
      </c>
      <c r="C124" s="17"/>
      <c r="D124" s="17"/>
      <c r="E124" s="17"/>
      <c r="F124" s="17"/>
      <c r="G124" s="17"/>
      <c r="H124" s="17"/>
      <c r="I124" s="17"/>
      <c r="J124" s="8">
        <f t="shared" si="42"/>
        <v>0</v>
      </c>
    </row>
    <row r="125" spans="1:10" ht="15">
      <c r="A125" s="28">
        <v>425114</v>
      </c>
      <c r="B125" s="29" t="s">
        <v>104</v>
      </c>
      <c r="C125" s="17"/>
      <c r="D125" s="17"/>
      <c r="E125" s="17"/>
      <c r="F125" s="17"/>
      <c r="G125" s="17"/>
      <c r="H125" s="17"/>
      <c r="I125" s="17"/>
      <c r="J125" s="8">
        <f t="shared" si="42"/>
        <v>0</v>
      </c>
    </row>
    <row r="126" spans="1:10" ht="15">
      <c r="A126" s="28">
        <v>425115</v>
      </c>
      <c r="B126" s="29" t="s">
        <v>105</v>
      </c>
      <c r="C126" s="17"/>
      <c r="D126" s="17"/>
      <c r="E126" s="17"/>
      <c r="F126" s="17"/>
      <c r="G126" s="17"/>
      <c r="H126" s="17"/>
      <c r="I126" s="17"/>
      <c r="J126" s="8">
        <f t="shared" si="42"/>
        <v>0</v>
      </c>
    </row>
    <row r="127" spans="1:10" ht="15">
      <c r="A127" s="28">
        <v>425116</v>
      </c>
      <c r="B127" s="29" t="s">
        <v>106</v>
      </c>
      <c r="C127" s="17"/>
      <c r="D127" s="17"/>
      <c r="E127" s="17"/>
      <c r="F127" s="17"/>
      <c r="G127" s="17"/>
      <c r="H127" s="17"/>
      <c r="I127" s="17"/>
      <c r="J127" s="8">
        <f t="shared" si="42"/>
        <v>0</v>
      </c>
    </row>
    <row r="128" spans="1:10" ht="15">
      <c r="A128" s="28">
        <v>425117</v>
      </c>
      <c r="B128" s="29" t="s">
        <v>107</v>
      </c>
      <c r="C128" s="17"/>
      <c r="D128" s="17"/>
      <c r="E128" s="17"/>
      <c r="F128" s="17"/>
      <c r="G128" s="17"/>
      <c r="H128" s="17"/>
      <c r="I128" s="17"/>
      <c r="J128" s="8">
        <f t="shared" si="42"/>
        <v>0</v>
      </c>
    </row>
    <row r="129" spans="1:10" ht="15">
      <c r="A129" s="28">
        <v>425119</v>
      </c>
      <c r="B129" s="29" t="s">
        <v>108</v>
      </c>
      <c r="C129" s="17"/>
      <c r="D129" s="17"/>
      <c r="E129" s="17"/>
      <c r="F129" s="17"/>
      <c r="G129" s="17"/>
      <c r="H129" s="17"/>
      <c r="I129" s="17"/>
      <c r="J129" s="8">
        <f t="shared" si="42"/>
        <v>0</v>
      </c>
    </row>
    <row r="130" spans="1:10" ht="15">
      <c r="A130" s="28">
        <v>425191</v>
      </c>
      <c r="B130" s="29" t="s">
        <v>109</v>
      </c>
      <c r="C130" s="17"/>
      <c r="D130" s="17"/>
      <c r="E130" s="17"/>
      <c r="F130" s="17"/>
      <c r="G130" s="17"/>
      <c r="H130" s="17"/>
      <c r="I130" s="17"/>
      <c r="J130" s="8">
        <f t="shared" si="42"/>
        <v>0</v>
      </c>
    </row>
    <row r="131" spans="1:10" ht="15">
      <c r="A131" s="26">
        <v>425200</v>
      </c>
      <c r="B131" s="27" t="s">
        <v>110</v>
      </c>
      <c r="C131" s="17">
        <f aca="true" t="shared" si="48" ref="C131:I131">+C132+C133+C134+C135+C136+C137+C138+C139+C140</f>
        <v>0</v>
      </c>
      <c r="D131" s="17">
        <f>+D132+D133+D134+D135+D136+D137+D138+D139+D140</f>
        <v>0</v>
      </c>
      <c r="E131" s="17">
        <f>+E132+E133+E134+E135+E136+E137+E138+E139+E140</f>
        <v>0</v>
      </c>
      <c r="F131" s="17">
        <f>+F132+F133+F134+F135+F136+F137+F138+F139+F140</f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8">
        <f t="shared" si="42"/>
        <v>0</v>
      </c>
    </row>
    <row r="132" spans="1:10" ht="15">
      <c r="A132" s="28">
        <v>425211</v>
      </c>
      <c r="B132" s="27" t="s">
        <v>111</v>
      </c>
      <c r="C132" s="17"/>
      <c r="D132" s="17"/>
      <c r="E132" s="17"/>
      <c r="F132" s="17"/>
      <c r="G132" s="17"/>
      <c r="H132" s="17"/>
      <c r="I132" s="17"/>
      <c r="J132" s="8">
        <f t="shared" si="42"/>
        <v>0</v>
      </c>
    </row>
    <row r="133" spans="1:10" ht="15">
      <c r="A133" s="28">
        <v>425212</v>
      </c>
      <c r="B133" s="27" t="s">
        <v>112</v>
      </c>
      <c r="C133" s="17"/>
      <c r="D133" s="17"/>
      <c r="E133" s="17"/>
      <c r="F133" s="17"/>
      <c r="G133" s="17"/>
      <c r="H133" s="17"/>
      <c r="I133" s="17"/>
      <c r="J133" s="8">
        <f t="shared" si="42"/>
        <v>0</v>
      </c>
    </row>
    <row r="134" spans="1:10" ht="15">
      <c r="A134" s="28">
        <v>425221</v>
      </c>
      <c r="B134" s="27" t="s">
        <v>113</v>
      </c>
      <c r="C134" s="17"/>
      <c r="D134" s="17"/>
      <c r="E134" s="17"/>
      <c r="F134" s="17"/>
      <c r="G134" s="17"/>
      <c r="H134" s="17"/>
      <c r="I134" s="17"/>
      <c r="J134" s="8">
        <f t="shared" si="42"/>
        <v>0</v>
      </c>
    </row>
    <row r="135" spans="1:10" ht="15">
      <c r="A135" s="28">
        <v>425222</v>
      </c>
      <c r="B135" s="27" t="s">
        <v>114</v>
      </c>
      <c r="C135" s="17"/>
      <c r="D135" s="17"/>
      <c r="E135" s="17"/>
      <c r="F135" s="17"/>
      <c r="G135" s="17"/>
      <c r="H135" s="17"/>
      <c r="I135" s="17"/>
      <c r="J135" s="8">
        <f t="shared" si="42"/>
        <v>0</v>
      </c>
    </row>
    <row r="136" spans="1:10" ht="15">
      <c r="A136" s="28">
        <v>425225</v>
      </c>
      <c r="B136" s="27" t="s">
        <v>115</v>
      </c>
      <c r="C136" s="17"/>
      <c r="D136" s="17"/>
      <c r="E136" s="17"/>
      <c r="F136" s="17"/>
      <c r="G136" s="17"/>
      <c r="H136" s="17"/>
      <c r="I136" s="17"/>
      <c r="J136" s="8">
        <f t="shared" si="42"/>
        <v>0</v>
      </c>
    </row>
    <row r="137" spans="1:10" ht="15">
      <c r="A137" s="28">
        <v>425226</v>
      </c>
      <c r="B137" s="27" t="s">
        <v>116</v>
      </c>
      <c r="C137" s="17"/>
      <c r="D137" s="17"/>
      <c r="E137" s="17"/>
      <c r="F137" s="17"/>
      <c r="G137" s="17"/>
      <c r="H137" s="17"/>
      <c r="I137" s="17"/>
      <c r="J137" s="8">
        <f t="shared" si="42"/>
        <v>0</v>
      </c>
    </row>
    <row r="138" spans="1:10" ht="15">
      <c r="A138" s="28">
        <v>425229</v>
      </c>
      <c r="B138" s="27" t="s">
        <v>117</v>
      </c>
      <c r="C138" s="17"/>
      <c r="D138" s="17"/>
      <c r="E138" s="17"/>
      <c r="F138" s="17"/>
      <c r="G138" s="17"/>
      <c r="H138" s="17"/>
      <c r="I138" s="17"/>
      <c r="J138" s="8">
        <f t="shared" si="42"/>
        <v>0</v>
      </c>
    </row>
    <row r="139" spans="1:10" ht="15">
      <c r="A139" s="28">
        <v>425261</v>
      </c>
      <c r="B139" s="27" t="s">
        <v>118</v>
      </c>
      <c r="C139" s="17"/>
      <c r="D139" s="17"/>
      <c r="E139" s="17"/>
      <c r="F139" s="17"/>
      <c r="G139" s="17"/>
      <c r="H139" s="17"/>
      <c r="I139" s="17"/>
      <c r="J139" s="8">
        <f aca="true" t="shared" si="49" ref="J139:J170">SUM(C139:I139)</f>
        <v>0</v>
      </c>
    </row>
    <row r="140" spans="1:10" ht="15">
      <c r="A140" s="28">
        <v>425291</v>
      </c>
      <c r="B140" s="27" t="s">
        <v>119</v>
      </c>
      <c r="C140" s="17"/>
      <c r="D140" s="17"/>
      <c r="E140" s="17"/>
      <c r="F140" s="17"/>
      <c r="G140" s="17"/>
      <c r="H140" s="17"/>
      <c r="I140" s="17"/>
      <c r="J140" s="8">
        <f t="shared" si="49"/>
        <v>0</v>
      </c>
    </row>
    <row r="141" spans="1:10" ht="15">
      <c r="A141" s="24">
        <v>426000</v>
      </c>
      <c r="B141" s="15" t="s">
        <v>120</v>
      </c>
      <c r="C141" s="16">
        <f aca="true" t="shared" si="50" ref="C141:I141">+C142+C145+C148+C152+C155+C157+C160+C161+C165</f>
        <v>0</v>
      </c>
      <c r="D141" s="16">
        <f>+D142+D145+D148+D152+D155+D157+D160+D161+D165</f>
        <v>0</v>
      </c>
      <c r="E141" s="16">
        <f>+E142+E145+E148+E152+E155+E157+E160+E161+E165</f>
        <v>0</v>
      </c>
      <c r="F141" s="16">
        <f>+F142+F145+F148+F152+F155+F157+F160+F161+F165</f>
        <v>0</v>
      </c>
      <c r="G141" s="16">
        <f t="shared" si="50"/>
        <v>0</v>
      </c>
      <c r="H141" s="16">
        <f t="shared" si="50"/>
        <v>0</v>
      </c>
      <c r="I141" s="16">
        <f t="shared" si="50"/>
        <v>0</v>
      </c>
      <c r="J141" s="8">
        <f t="shared" si="49"/>
        <v>0</v>
      </c>
    </row>
    <row r="142" spans="1:10" ht="15">
      <c r="A142" s="26">
        <v>426100</v>
      </c>
      <c r="B142" s="27" t="s">
        <v>121</v>
      </c>
      <c r="C142" s="17">
        <f aca="true" t="shared" si="51" ref="C142:I142">+C143+C144</f>
        <v>0</v>
      </c>
      <c r="D142" s="17">
        <f>+D143+D144</f>
        <v>0</v>
      </c>
      <c r="E142" s="17">
        <f>+E143+E144</f>
        <v>0</v>
      </c>
      <c r="F142" s="17">
        <f>+F143+F144</f>
        <v>0</v>
      </c>
      <c r="G142" s="17">
        <f t="shared" si="51"/>
        <v>0</v>
      </c>
      <c r="H142" s="17">
        <f t="shared" si="51"/>
        <v>0</v>
      </c>
      <c r="I142" s="17">
        <f t="shared" si="51"/>
        <v>0</v>
      </c>
      <c r="J142" s="8">
        <f t="shared" si="49"/>
        <v>0</v>
      </c>
    </row>
    <row r="143" spans="1:10" ht="15">
      <c r="A143" s="28">
        <v>426111</v>
      </c>
      <c r="B143" s="27" t="s">
        <v>122</v>
      </c>
      <c r="C143" s="17"/>
      <c r="D143" s="17"/>
      <c r="E143" s="17"/>
      <c r="F143" s="17"/>
      <c r="G143" s="17"/>
      <c r="H143" s="17"/>
      <c r="I143" s="17"/>
      <c r="J143" s="8">
        <f t="shared" si="49"/>
        <v>0</v>
      </c>
    </row>
    <row r="144" spans="1:10" ht="15">
      <c r="A144" s="28">
        <v>426131</v>
      </c>
      <c r="B144" s="27" t="s">
        <v>123</v>
      </c>
      <c r="C144" s="17"/>
      <c r="D144" s="17"/>
      <c r="E144" s="17"/>
      <c r="F144" s="17"/>
      <c r="G144" s="17"/>
      <c r="H144" s="17"/>
      <c r="I144" s="17"/>
      <c r="J144" s="8">
        <f t="shared" si="49"/>
        <v>0</v>
      </c>
    </row>
    <row r="145" spans="1:10" ht="15">
      <c r="A145" s="26">
        <v>426200</v>
      </c>
      <c r="B145" s="27" t="s">
        <v>124</v>
      </c>
      <c r="C145" s="17">
        <f aca="true" t="shared" si="52" ref="C145:I145">+C146+C147</f>
        <v>0</v>
      </c>
      <c r="D145" s="17">
        <f>+D146+D147</f>
        <v>0</v>
      </c>
      <c r="E145" s="17">
        <f>+E146+E147</f>
        <v>0</v>
      </c>
      <c r="F145" s="17">
        <f>+F146+F147</f>
        <v>0</v>
      </c>
      <c r="G145" s="17">
        <f t="shared" si="52"/>
        <v>0</v>
      </c>
      <c r="H145" s="17">
        <f t="shared" si="52"/>
        <v>0</v>
      </c>
      <c r="I145" s="17">
        <f t="shared" si="52"/>
        <v>0</v>
      </c>
      <c r="J145" s="8">
        <f t="shared" si="49"/>
        <v>0</v>
      </c>
    </row>
    <row r="146" spans="1:10" ht="15">
      <c r="A146" s="28">
        <v>426211</v>
      </c>
      <c r="B146" s="27" t="s">
        <v>125</v>
      </c>
      <c r="C146" s="17"/>
      <c r="D146" s="17"/>
      <c r="E146" s="17"/>
      <c r="F146" s="17"/>
      <c r="G146" s="17"/>
      <c r="H146" s="17"/>
      <c r="I146" s="17"/>
      <c r="J146" s="8">
        <f t="shared" si="49"/>
        <v>0</v>
      </c>
    </row>
    <row r="147" spans="1:10" ht="15">
      <c r="A147" s="28">
        <v>426291</v>
      </c>
      <c r="B147" s="27" t="s">
        <v>126</v>
      </c>
      <c r="C147" s="17"/>
      <c r="D147" s="17"/>
      <c r="E147" s="17"/>
      <c r="F147" s="17"/>
      <c r="G147" s="17"/>
      <c r="H147" s="17"/>
      <c r="I147" s="17"/>
      <c r="J147" s="8">
        <f t="shared" si="49"/>
        <v>0</v>
      </c>
    </row>
    <row r="148" spans="1:10" ht="15">
      <c r="A148" s="26">
        <v>426300</v>
      </c>
      <c r="B148" s="27" t="s">
        <v>127</v>
      </c>
      <c r="C148" s="17">
        <f aca="true" t="shared" si="53" ref="C148:I148">+C149+C150+C151</f>
        <v>0</v>
      </c>
      <c r="D148" s="17">
        <f>+D149+D150+D151</f>
        <v>0</v>
      </c>
      <c r="E148" s="17">
        <f>+E149+E150+E151</f>
        <v>0</v>
      </c>
      <c r="F148" s="17">
        <f>+F149+F150+F151</f>
        <v>0</v>
      </c>
      <c r="G148" s="17">
        <f t="shared" si="53"/>
        <v>0</v>
      </c>
      <c r="H148" s="17">
        <f t="shared" si="53"/>
        <v>0</v>
      </c>
      <c r="I148" s="17">
        <f t="shared" si="53"/>
        <v>0</v>
      </c>
      <c r="J148" s="8">
        <f t="shared" si="49"/>
        <v>0</v>
      </c>
    </row>
    <row r="149" spans="1:10" ht="15">
      <c r="A149" s="28">
        <v>426311</v>
      </c>
      <c r="B149" s="27" t="s">
        <v>128</v>
      </c>
      <c r="C149" s="17"/>
      <c r="D149" s="17"/>
      <c r="E149" s="17"/>
      <c r="F149" s="17"/>
      <c r="G149" s="17"/>
      <c r="H149" s="17"/>
      <c r="I149" s="17"/>
      <c r="J149" s="8">
        <f t="shared" si="49"/>
        <v>0</v>
      </c>
    </row>
    <row r="150" spans="1:10" ht="15">
      <c r="A150" s="28">
        <v>426312</v>
      </c>
      <c r="B150" s="27" t="s">
        <v>129</v>
      </c>
      <c r="C150" s="17"/>
      <c r="D150" s="17"/>
      <c r="E150" s="17"/>
      <c r="F150" s="17"/>
      <c r="G150" s="17"/>
      <c r="H150" s="17"/>
      <c r="I150" s="17"/>
      <c r="J150" s="8">
        <f t="shared" si="49"/>
        <v>0</v>
      </c>
    </row>
    <row r="151" spans="1:10" ht="15">
      <c r="A151" s="28">
        <v>426321</v>
      </c>
      <c r="B151" s="27" t="s">
        <v>130</v>
      </c>
      <c r="C151" s="17"/>
      <c r="D151" s="17"/>
      <c r="E151" s="17"/>
      <c r="F151" s="17"/>
      <c r="G151" s="17"/>
      <c r="H151" s="17"/>
      <c r="I151" s="17"/>
      <c r="J151" s="8">
        <f t="shared" si="49"/>
        <v>0</v>
      </c>
    </row>
    <row r="152" spans="1:10" ht="15">
      <c r="A152" s="26">
        <v>426400</v>
      </c>
      <c r="B152" s="27" t="s">
        <v>131</v>
      </c>
      <c r="C152" s="17">
        <f aca="true" t="shared" si="54" ref="C152:I152">+C153+C154</f>
        <v>0</v>
      </c>
      <c r="D152" s="17">
        <f>+D153+D154</f>
        <v>0</v>
      </c>
      <c r="E152" s="17">
        <f>+E153+E154</f>
        <v>0</v>
      </c>
      <c r="F152" s="17">
        <f>+F153+F154</f>
        <v>0</v>
      </c>
      <c r="G152" s="17">
        <f t="shared" si="54"/>
        <v>0</v>
      </c>
      <c r="H152" s="17">
        <f t="shared" si="54"/>
        <v>0</v>
      </c>
      <c r="I152" s="17">
        <f t="shared" si="54"/>
        <v>0</v>
      </c>
      <c r="J152" s="8">
        <f t="shared" si="49"/>
        <v>0</v>
      </c>
    </row>
    <row r="153" spans="1:10" ht="15">
      <c r="A153" s="28">
        <v>426411</v>
      </c>
      <c r="B153" s="27" t="s">
        <v>132</v>
      </c>
      <c r="C153" s="17"/>
      <c r="D153" s="17"/>
      <c r="E153" s="17"/>
      <c r="F153" s="17"/>
      <c r="G153" s="17"/>
      <c r="H153" s="17"/>
      <c r="I153" s="17"/>
      <c r="J153" s="8">
        <f t="shared" si="49"/>
        <v>0</v>
      </c>
    </row>
    <row r="154" spans="1:10" ht="15">
      <c r="A154" s="28">
        <v>426412</v>
      </c>
      <c r="B154" s="27" t="s">
        <v>133</v>
      </c>
      <c r="C154" s="17"/>
      <c r="D154" s="17"/>
      <c r="E154" s="17"/>
      <c r="F154" s="17"/>
      <c r="G154" s="17"/>
      <c r="H154" s="17"/>
      <c r="I154" s="17"/>
      <c r="J154" s="8">
        <f t="shared" si="49"/>
        <v>0</v>
      </c>
    </row>
    <row r="155" spans="1:10" ht="15">
      <c r="A155" s="26">
        <v>426500</v>
      </c>
      <c r="B155" s="27" t="s">
        <v>134</v>
      </c>
      <c r="C155" s="17">
        <f aca="true" t="shared" si="55" ref="C155:I155">+C156</f>
        <v>0</v>
      </c>
      <c r="D155" s="17">
        <f>+D156</f>
        <v>0</v>
      </c>
      <c r="E155" s="17">
        <f>+E156</f>
        <v>0</v>
      </c>
      <c r="F155" s="17">
        <f>+F156</f>
        <v>0</v>
      </c>
      <c r="G155" s="17">
        <f t="shared" si="55"/>
        <v>0</v>
      </c>
      <c r="H155" s="17">
        <f t="shared" si="55"/>
        <v>0</v>
      </c>
      <c r="I155" s="17">
        <f t="shared" si="55"/>
        <v>0</v>
      </c>
      <c r="J155" s="8">
        <f t="shared" si="49"/>
        <v>0</v>
      </c>
    </row>
    <row r="156" spans="1:10" ht="15">
      <c r="A156" s="28">
        <v>426591</v>
      </c>
      <c r="B156" s="27" t="s">
        <v>135</v>
      </c>
      <c r="C156" s="17"/>
      <c r="D156" s="17"/>
      <c r="E156" s="17"/>
      <c r="F156" s="17"/>
      <c r="G156" s="17"/>
      <c r="H156" s="17"/>
      <c r="I156" s="17"/>
      <c r="J156" s="8">
        <f t="shared" si="49"/>
        <v>0</v>
      </c>
    </row>
    <row r="157" spans="1:10" ht="15">
      <c r="A157" s="26">
        <v>426600</v>
      </c>
      <c r="B157" s="27" t="s">
        <v>136</v>
      </c>
      <c r="C157" s="17">
        <f aca="true" t="shared" si="56" ref="C157:I157">+C158+C159</f>
        <v>0</v>
      </c>
      <c r="D157" s="17">
        <f>+D158+D159</f>
        <v>0</v>
      </c>
      <c r="E157" s="17">
        <f>+E158+E159</f>
        <v>0</v>
      </c>
      <c r="F157" s="17">
        <f>+F158+F159</f>
        <v>0</v>
      </c>
      <c r="G157" s="17">
        <f t="shared" si="56"/>
        <v>0</v>
      </c>
      <c r="H157" s="17">
        <f t="shared" si="56"/>
        <v>0</v>
      </c>
      <c r="I157" s="17">
        <f t="shared" si="56"/>
        <v>0</v>
      </c>
      <c r="J157" s="8">
        <f t="shared" si="49"/>
        <v>0</v>
      </c>
    </row>
    <row r="158" spans="1:10" ht="15">
      <c r="A158" s="28">
        <v>426611</v>
      </c>
      <c r="B158" s="27" t="s">
        <v>137</v>
      </c>
      <c r="C158" s="17"/>
      <c r="D158" s="17"/>
      <c r="E158" s="17"/>
      <c r="F158" s="17"/>
      <c r="G158" s="17"/>
      <c r="H158" s="17"/>
      <c r="I158" s="17"/>
      <c r="J158" s="8">
        <f t="shared" si="49"/>
        <v>0</v>
      </c>
    </row>
    <row r="159" spans="1:10" ht="15">
      <c r="A159" s="28">
        <v>426621</v>
      </c>
      <c r="B159" s="27" t="s">
        <v>138</v>
      </c>
      <c r="C159" s="17"/>
      <c r="D159" s="17"/>
      <c r="E159" s="17"/>
      <c r="F159" s="17"/>
      <c r="G159" s="17"/>
      <c r="H159" s="17"/>
      <c r="I159" s="17"/>
      <c r="J159" s="8">
        <f t="shared" si="49"/>
        <v>0</v>
      </c>
    </row>
    <row r="160" spans="1:10" ht="15">
      <c r="A160" s="26">
        <v>426700</v>
      </c>
      <c r="B160" s="27" t="s">
        <v>139</v>
      </c>
      <c r="C160" s="17"/>
      <c r="D160" s="17"/>
      <c r="E160" s="17"/>
      <c r="F160" s="17"/>
      <c r="G160" s="17"/>
      <c r="H160" s="17"/>
      <c r="I160" s="17"/>
      <c r="J160" s="8">
        <f t="shared" si="49"/>
        <v>0</v>
      </c>
    </row>
    <row r="161" spans="1:10" ht="15">
      <c r="A161" s="26">
        <v>426800</v>
      </c>
      <c r="B161" s="27" t="s">
        <v>140</v>
      </c>
      <c r="C161" s="17">
        <f aca="true" t="shared" si="57" ref="C161:I161">+C162+C163+C164</f>
        <v>0</v>
      </c>
      <c r="D161" s="17">
        <f>+D162+D163+D164</f>
        <v>0</v>
      </c>
      <c r="E161" s="17">
        <f>+E162+E163+E164</f>
        <v>0</v>
      </c>
      <c r="F161" s="17">
        <f>+F162+F163+F164</f>
        <v>0</v>
      </c>
      <c r="G161" s="17">
        <f t="shared" si="57"/>
        <v>0</v>
      </c>
      <c r="H161" s="17">
        <f t="shared" si="57"/>
        <v>0</v>
      </c>
      <c r="I161" s="17">
        <f t="shared" si="57"/>
        <v>0</v>
      </c>
      <c r="J161" s="8">
        <f t="shared" si="49"/>
        <v>0</v>
      </c>
    </row>
    <row r="162" spans="1:10" ht="15">
      <c r="A162" s="28">
        <v>426811</v>
      </c>
      <c r="B162" s="27" t="s">
        <v>141</v>
      </c>
      <c r="C162" s="17"/>
      <c r="D162" s="17"/>
      <c r="E162" s="17"/>
      <c r="F162" s="17"/>
      <c r="G162" s="17"/>
      <c r="H162" s="17"/>
      <c r="I162" s="17"/>
      <c r="J162" s="8">
        <f t="shared" si="49"/>
        <v>0</v>
      </c>
    </row>
    <row r="163" spans="1:10" ht="15">
      <c r="A163" s="28">
        <v>426812</v>
      </c>
      <c r="B163" s="27" t="s">
        <v>142</v>
      </c>
      <c r="C163" s="17"/>
      <c r="D163" s="17"/>
      <c r="E163" s="17"/>
      <c r="F163" s="17"/>
      <c r="G163" s="17"/>
      <c r="H163" s="17"/>
      <c r="I163" s="17"/>
      <c r="J163" s="8">
        <f t="shared" si="49"/>
        <v>0</v>
      </c>
    </row>
    <row r="164" spans="1:10" ht="15">
      <c r="A164" s="28">
        <v>426819</v>
      </c>
      <c r="B164" s="27" t="s">
        <v>143</v>
      </c>
      <c r="C164" s="17"/>
      <c r="D164" s="17"/>
      <c r="E164" s="17"/>
      <c r="F164" s="17"/>
      <c r="G164" s="17"/>
      <c r="H164" s="17"/>
      <c r="I164" s="17"/>
      <c r="J164" s="8">
        <f t="shared" si="49"/>
        <v>0</v>
      </c>
    </row>
    <row r="165" spans="1:10" ht="15">
      <c r="A165" s="26">
        <v>426900</v>
      </c>
      <c r="B165" s="27" t="s">
        <v>144</v>
      </c>
      <c r="C165" s="17">
        <f aca="true" t="shared" si="58" ref="C165:I165">+C166+C167+C168</f>
        <v>0</v>
      </c>
      <c r="D165" s="17">
        <f>+D166+D167+D168</f>
        <v>0</v>
      </c>
      <c r="E165" s="17">
        <f>+E166+E167+E168</f>
        <v>0</v>
      </c>
      <c r="F165" s="17">
        <f>+F166+F167+F168</f>
        <v>0</v>
      </c>
      <c r="G165" s="17">
        <f t="shared" si="58"/>
        <v>0</v>
      </c>
      <c r="H165" s="17">
        <f t="shared" si="58"/>
        <v>0</v>
      </c>
      <c r="I165" s="17">
        <f t="shared" si="58"/>
        <v>0</v>
      </c>
      <c r="J165" s="8">
        <f t="shared" si="49"/>
        <v>0</v>
      </c>
    </row>
    <row r="166" spans="1:10" ht="15">
      <c r="A166" s="28">
        <v>426912</v>
      </c>
      <c r="B166" s="27" t="s">
        <v>145</v>
      </c>
      <c r="C166" s="17"/>
      <c r="D166" s="17"/>
      <c r="E166" s="17"/>
      <c r="F166" s="17"/>
      <c r="G166" s="17"/>
      <c r="H166" s="17"/>
      <c r="I166" s="17"/>
      <c r="J166" s="8">
        <f t="shared" si="49"/>
        <v>0</v>
      </c>
    </row>
    <row r="167" spans="1:10" ht="15">
      <c r="A167" s="28">
        <v>426913</v>
      </c>
      <c r="B167" s="27" t="s">
        <v>146</v>
      </c>
      <c r="C167" s="17"/>
      <c r="D167" s="17"/>
      <c r="E167" s="17"/>
      <c r="F167" s="17"/>
      <c r="G167" s="17"/>
      <c r="H167" s="17"/>
      <c r="I167" s="17"/>
      <c r="J167" s="8">
        <f t="shared" si="49"/>
        <v>0</v>
      </c>
    </row>
    <row r="168" spans="1:10" ht="15">
      <c r="A168" s="28">
        <v>426919</v>
      </c>
      <c r="B168" s="27" t="s">
        <v>147</v>
      </c>
      <c r="C168" s="17"/>
      <c r="D168" s="17"/>
      <c r="E168" s="17"/>
      <c r="F168" s="17"/>
      <c r="G168" s="17"/>
      <c r="H168" s="17"/>
      <c r="I168" s="17"/>
      <c r="J168" s="8">
        <f t="shared" si="49"/>
        <v>0</v>
      </c>
    </row>
    <row r="169" spans="1:10" ht="15">
      <c r="A169" s="24">
        <v>431000</v>
      </c>
      <c r="B169" s="25" t="s">
        <v>148</v>
      </c>
      <c r="C169" s="16">
        <f aca="true" t="shared" si="59" ref="C169:I169">+C170+C171+C172</f>
        <v>0</v>
      </c>
      <c r="D169" s="16">
        <f>+D170+D171+D172</f>
        <v>0</v>
      </c>
      <c r="E169" s="16">
        <f>+E170+E171+E172</f>
        <v>0</v>
      </c>
      <c r="F169" s="16">
        <f>+F170+F171+F172</f>
        <v>0</v>
      </c>
      <c r="G169" s="16">
        <f t="shared" si="59"/>
        <v>0</v>
      </c>
      <c r="H169" s="16">
        <f t="shared" si="59"/>
        <v>0</v>
      </c>
      <c r="I169" s="16">
        <f t="shared" si="59"/>
        <v>0</v>
      </c>
      <c r="J169" s="8">
        <f t="shared" si="49"/>
        <v>0</v>
      </c>
    </row>
    <row r="170" spans="1:10" ht="15">
      <c r="A170" s="26">
        <v>431100</v>
      </c>
      <c r="B170" s="27" t="s">
        <v>149</v>
      </c>
      <c r="C170" s="17"/>
      <c r="D170" s="17"/>
      <c r="E170" s="17"/>
      <c r="F170" s="17"/>
      <c r="G170" s="17"/>
      <c r="H170" s="17"/>
      <c r="I170" s="17"/>
      <c r="J170" s="8">
        <f t="shared" si="49"/>
        <v>0</v>
      </c>
    </row>
    <row r="171" spans="1:10" ht="15">
      <c r="A171" s="26">
        <v>431200</v>
      </c>
      <c r="B171" s="27" t="s">
        <v>150</v>
      </c>
      <c r="C171" s="17"/>
      <c r="D171" s="17"/>
      <c r="E171" s="17"/>
      <c r="F171" s="17"/>
      <c r="G171" s="17"/>
      <c r="H171" s="17"/>
      <c r="I171" s="17"/>
      <c r="J171" s="8">
        <f aca="true" t="shared" si="60" ref="J171:J202">SUM(C171:I171)</f>
        <v>0</v>
      </c>
    </row>
    <row r="172" spans="1:10" ht="15">
      <c r="A172" s="26">
        <v>431300</v>
      </c>
      <c r="B172" s="27" t="s">
        <v>151</v>
      </c>
      <c r="C172" s="17"/>
      <c r="D172" s="17"/>
      <c r="E172" s="17"/>
      <c r="F172" s="17"/>
      <c r="G172" s="17"/>
      <c r="H172" s="17"/>
      <c r="I172" s="17"/>
      <c r="J172" s="8">
        <f t="shared" si="60"/>
        <v>0</v>
      </c>
    </row>
    <row r="173" spans="1:10" ht="15">
      <c r="A173" s="24">
        <v>433000</v>
      </c>
      <c r="B173" s="25" t="s">
        <v>152</v>
      </c>
      <c r="C173" s="30"/>
      <c r="D173" s="30"/>
      <c r="E173" s="30"/>
      <c r="F173" s="30"/>
      <c r="G173" s="30"/>
      <c r="H173" s="30"/>
      <c r="I173" s="30"/>
      <c r="J173" s="8">
        <f t="shared" si="60"/>
        <v>0</v>
      </c>
    </row>
    <row r="174" spans="1:10" ht="15">
      <c r="A174" s="24">
        <v>434000</v>
      </c>
      <c r="B174" s="25" t="s">
        <v>214</v>
      </c>
      <c r="C174" s="30"/>
      <c r="D174" s="30"/>
      <c r="E174" s="30"/>
      <c r="F174" s="30"/>
      <c r="G174" s="30"/>
      <c r="H174" s="30"/>
      <c r="I174" s="30"/>
      <c r="J174" s="8">
        <f t="shared" si="60"/>
        <v>0</v>
      </c>
    </row>
    <row r="175" spans="1:10" ht="15">
      <c r="A175" s="24">
        <v>441000</v>
      </c>
      <c r="B175" s="31" t="s">
        <v>153</v>
      </c>
      <c r="C175" s="16">
        <f aca="true" t="shared" si="61" ref="C175:I175">+C176+C177+C179+C180+C181+C182+C183+C184</f>
        <v>0</v>
      </c>
      <c r="D175" s="16">
        <f>+D176+D177+D179+D180+D181+D182+D183+D184</f>
        <v>0</v>
      </c>
      <c r="E175" s="16">
        <f>+E176+E177+E179+E180+E181+E182+E183+E184</f>
        <v>0</v>
      </c>
      <c r="F175" s="16">
        <f>+F176+F177+F179+F180+F181+F182+F183+F184</f>
        <v>0</v>
      </c>
      <c r="G175" s="16">
        <f t="shared" si="61"/>
        <v>0</v>
      </c>
      <c r="H175" s="16">
        <f t="shared" si="61"/>
        <v>0</v>
      </c>
      <c r="I175" s="16">
        <f t="shared" si="61"/>
        <v>0</v>
      </c>
      <c r="J175" s="8">
        <f t="shared" si="60"/>
        <v>0</v>
      </c>
    </row>
    <row r="176" spans="1:10" ht="15">
      <c r="A176" s="26">
        <v>441100</v>
      </c>
      <c r="B176" s="10" t="s">
        <v>154</v>
      </c>
      <c r="C176" s="17"/>
      <c r="D176" s="17"/>
      <c r="E176" s="17"/>
      <c r="F176" s="17"/>
      <c r="G176" s="17"/>
      <c r="H176" s="17"/>
      <c r="I176" s="17"/>
      <c r="J176" s="8">
        <f t="shared" si="60"/>
        <v>0</v>
      </c>
    </row>
    <row r="177" spans="1:10" ht="15">
      <c r="A177" s="26">
        <v>441200</v>
      </c>
      <c r="B177" s="10" t="s">
        <v>155</v>
      </c>
      <c r="C177" s="17">
        <f aca="true" t="shared" si="62" ref="C177:I177">+C178</f>
        <v>0</v>
      </c>
      <c r="D177" s="17">
        <f>+D178</f>
        <v>0</v>
      </c>
      <c r="E177" s="17">
        <f>+E178</f>
        <v>0</v>
      </c>
      <c r="F177" s="17">
        <f>+F178</f>
        <v>0</v>
      </c>
      <c r="G177" s="17">
        <f t="shared" si="62"/>
        <v>0</v>
      </c>
      <c r="H177" s="17">
        <f t="shared" si="62"/>
        <v>0</v>
      </c>
      <c r="I177" s="17">
        <f t="shared" si="62"/>
        <v>0</v>
      </c>
      <c r="J177" s="8">
        <f t="shared" si="60"/>
        <v>0</v>
      </c>
    </row>
    <row r="178" spans="1:10" ht="15">
      <c r="A178" s="28">
        <v>441241</v>
      </c>
      <c r="B178" s="10" t="s">
        <v>156</v>
      </c>
      <c r="C178" s="17"/>
      <c r="D178" s="17"/>
      <c r="E178" s="17"/>
      <c r="F178" s="17"/>
      <c r="G178" s="17"/>
      <c r="H178" s="17"/>
      <c r="I178" s="17"/>
      <c r="J178" s="8">
        <f t="shared" si="60"/>
        <v>0</v>
      </c>
    </row>
    <row r="179" spans="1:10" ht="15">
      <c r="A179" s="26">
        <v>441300</v>
      </c>
      <c r="B179" s="10" t="s">
        <v>157</v>
      </c>
      <c r="C179" s="17"/>
      <c r="D179" s="17"/>
      <c r="E179" s="17"/>
      <c r="F179" s="17"/>
      <c r="G179" s="17"/>
      <c r="H179" s="17"/>
      <c r="I179" s="17"/>
      <c r="J179" s="8">
        <f t="shared" si="60"/>
        <v>0</v>
      </c>
    </row>
    <row r="180" spans="1:10" ht="15">
      <c r="A180" s="26">
        <v>441400</v>
      </c>
      <c r="B180" s="10" t="s">
        <v>158</v>
      </c>
      <c r="C180" s="17"/>
      <c r="D180" s="17"/>
      <c r="E180" s="17"/>
      <c r="F180" s="17"/>
      <c r="G180" s="17"/>
      <c r="H180" s="17"/>
      <c r="I180" s="17"/>
      <c r="J180" s="8">
        <f t="shared" si="60"/>
        <v>0</v>
      </c>
    </row>
    <row r="181" spans="1:10" ht="15">
      <c r="A181" s="26">
        <v>441500</v>
      </c>
      <c r="B181" s="10" t="s">
        <v>159</v>
      </c>
      <c r="C181" s="17"/>
      <c r="D181" s="17"/>
      <c r="E181" s="17"/>
      <c r="F181" s="17"/>
      <c r="G181" s="17"/>
      <c r="H181" s="17"/>
      <c r="I181" s="17"/>
      <c r="J181" s="8">
        <f t="shared" si="60"/>
        <v>0</v>
      </c>
    </row>
    <row r="182" spans="1:10" ht="15">
      <c r="A182" s="26">
        <v>441600</v>
      </c>
      <c r="B182" s="10" t="s">
        <v>160</v>
      </c>
      <c r="C182" s="17"/>
      <c r="D182" s="17"/>
      <c r="E182" s="17"/>
      <c r="F182" s="17"/>
      <c r="G182" s="17"/>
      <c r="H182" s="17"/>
      <c r="I182" s="17"/>
      <c r="J182" s="8">
        <f t="shared" si="60"/>
        <v>0</v>
      </c>
    </row>
    <row r="183" spans="1:10" ht="15">
      <c r="A183" s="26">
        <v>441700</v>
      </c>
      <c r="B183" s="10" t="s">
        <v>161</v>
      </c>
      <c r="C183" s="17"/>
      <c r="D183" s="17"/>
      <c r="E183" s="17"/>
      <c r="F183" s="17"/>
      <c r="G183" s="17"/>
      <c r="H183" s="17"/>
      <c r="I183" s="17"/>
      <c r="J183" s="8">
        <f t="shared" si="60"/>
        <v>0</v>
      </c>
    </row>
    <row r="184" spans="1:10" ht="15">
      <c r="A184" s="26">
        <v>441800</v>
      </c>
      <c r="B184" s="10" t="s">
        <v>162</v>
      </c>
      <c r="C184" s="17"/>
      <c r="D184" s="17"/>
      <c r="E184" s="17"/>
      <c r="F184" s="17"/>
      <c r="G184" s="17"/>
      <c r="H184" s="17"/>
      <c r="I184" s="17"/>
      <c r="J184" s="8">
        <f t="shared" si="60"/>
        <v>0</v>
      </c>
    </row>
    <row r="185" spans="1:10" ht="15">
      <c r="A185" s="24">
        <v>443000</v>
      </c>
      <c r="B185" s="21" t="s">
        <v>163</v>
      </c>
      <c r="C185" s="30"/>
      <c r="D185" s="30"/>
      <c r="E185" s="30"/>
      <c r="F185" s="30"/>
      <c r="G185" s="30"/>
      <c r="H185" s="30"/>
      <c r="I185" s="30"/>
      <c r="J185" s="8">
        <f t="shared" si="60"/>
        <v>0</v>
      </c>
    </row>
    <row r="186" spans="1:10" ht="15">
      <c r="A186" s="24">
        <v>444000</v>
      </c>
      <c r="B186" s="15" t="s">
        <v>164</v>
      </c>
      <c r="C186" s="30"/>
      <c r="D186" s="30"/>
      <c r="E186" s="30"/>
      <c r="F186" s="30"/>
      <c r="G186" s="30"/>
      <c r="H186" s="30"/>
      <c r="I186" s="30"/>
      <c r="J186" s="8">
        <f t="shared" si="60"/>
        <v>0</v>
      </c>
    </row>
    <row r="187" spans="1:10" ht="15">
      <c r="A187" s="24">
        <v>463000</v>
      </c>
      <c r="B187" s="15" t="s">
        <v>215</v>
      </c>
      <c r="C187" s="30"/>
      <c r="D187" s="30"/>
      <c r="E187" s="30"/>
      <c r="F187" s="30"/>
      <c r="G187" s="30"/>
      <c r="H187" s="30"/>
      <c r="I187" s="30"/>
      <c r="J187" s="8">
        <f t="shared" si="60"/>
        <v>0</v>
      </c>
    </row>
    <row r="188" spans="1:10" ht="15">
      <c r="A188" s="24">
        <v>481000</v>
      </c>
      <c r="B188" s="15" t="s">
        <v>165</v>
      </c>
      <c r="C188" s="16">
        <f aca="true" t="shared" si="63" ref="C188:I188">+C189+C190</f>
        <v>0</v>
      </c>
      <c r="D188" s="16">
        <f>+D189+D190</f>
        <v>0</v>
      </c>
      <c r="E188" s="16">
        <f>+E189+E190</f>
        <v>0</v>
      </c>
      <c r="F188" s="16">
        <f>+F189+F190</f>
        <v>0</v>
      </c>
      <c r="G188" s="16">
        <f t="shared" si="63"/>
        <v>0</v>
      </c>
      <c r="H188" s="16">
        <f t="shared" si="63"/>
        <v>0</v>
      </c>
      <c r="I188" s="16">
        <f t="shared" si="63"/>
        <v>0</v>
      </c>
      <c r="J188" s="8">
        <f t="shared" si="60"/>
        <v>0</v>
      </c>
    </row>
    <row r="189" spans="1:10" ht="15">
      <c r="A189" s="26">
        <v>481100</v>
      </c>
      <c r="B189" s="10" t="s">
        <v>166</v>
      </c>
      <c r="C189" s="17"/>
      <c r="D189" s="17"/>
      <c r="E189" s="17"/>
      <c r="F189" s="17"/>
      <c r="G189" s="17"/>
      <c r="H189" s="17"/>
      <c r="I189" s="17"/>
      <c r="J189" s="8">
        <f t="shared" si="60"/>
        <v>0</v>
      </c>
    </row>
    <row r="190" spans="1:10" ht="15">
      <c r="A190" s="26">
        <v>481900</v>
      </c>
      <c r="B190" s="10" t="s">
        <v>167</v>
      </c>
      <c r="C190" s="17">
        <f aca="true" t="shared" si="64" ref="C190:I190">+C191+C192+C193</f>
        <v>0</v>
      </c>
      <c r="D190" s="17">
        <f>+D191+D192+D193</f>
        <v>0</v>
      </c>
      <c r="E190" s="17">
        <f>+E191+E192+E193</f>
        <v>0</v>
      </c>
      <c r="F190" s="17">
        <f>+F191+F192+F193</f>
        <v>0</v>
      </c>
      <c r="G190" s="17">
        <f t="shared" si="64"/>
        <v>0</v>
      </c>
      <c r="H190" s="17">
        <f t="shared" si="64"/>
        <v>0</v>
      </c>
      <c r="I190" s="17">
        <f t="shared" si="64"/>
        <v>0</v>
      </c>
      <c r="J190" s="8">
        <f t="shared" si="60"/>
        <v>0</v>
      </c>
    </row>
    <row r="191" spans="1:10" ht="15">
      <c r="A191" s="28">
        <v>481911</v>
      </c>
      <c r="B191" s="10" t="s">
        <v>168</v>
      </c>
      <c r="C191" s="17"/>
      <c r="D191" s="17"/>
      <c r="E191" s="17"/>
      <c r="F191" s="17"/>
      <c r="G191" s="17"/>
      <c r="H191" s="17"/>
      <c r="I191" s="17"/>
      <c r="J191" s="8">
        <f t="shared" si="60"/>
        <v>0</v>
      </c>
    </row>
    <row r="192" spans="1:10" ht="15">
      <c r="A192" s="28">
        <v>481941</v>
      </c>
      <c r="B192" s="10" t="s">
        <v>169</v>
      </c>
      <c r="C192" s="17"/>
      <c r="D192" s="17"/>
      <c r="E192" s="17"/>
      <c r="F192" s="17"/>
      <c r="G192" s="17"/>
      <c r="H192" s="17"/>
      <c r="I192" s="17"/>
      <c r="J192" s="8">
        <f t="shared" si="60"/>
        <v>0</v>
      </c>
    </row>
    <row r="193" spans="1:10" ht="15">
      <c r="A193" s="28">
        <v>481991</v>
      </c>
      <c r="B193" s="10" t="s">
        <v>170</v>
      </c>
      <c r="C193" s="17"/>
      <c r="D193" s="17"/>
      <c r="E193" s="17"/>
      <c r="F193" s="17"/>
      <c r="G193" s="17"/>
      <c r="H193" s="17"/>
      <c r="I193" s="17"/>
      <c r="J193" s="8">
        <f t="shared" si="60"/>
        <v>0</v>
      </c>
    </row>
    <row r="194" spans="1:10" ht="15">
      <c r="A194" s="24">
        <v>482000</v>
      </c>
      <c r="B194" s="32" t="s">
        <v>171</v>
      </c>
      <c r="C194" s="16">
        <f aca="true" t="shared" si="65" ref="C194:I194">+C195+C196+C197</f>
        <v>0</v>
      </c>
      <c r="D194" s="16">
        <f>+D195+D196+D197</f>
        <v>0</v>
      </c>
      <c r="E194" s="16">
        <f>+E195+E196+E197</f>
        <v>0</v>
      </c>
      <c r="F194" s="16">
        <f>+F195+F196+F197</f>
        <v>0</v>
      </c>
      <c r="G194" s="16">
        <f t="shared" si="65"/>
        <v>0</v>
      </c>
      <c r="H194" s="16">
        <f t="shared" si="65"/>
        <v>0</v>
      </c>
      <c r="I194" s="16">
        <f t="shared" si="65"/>
        <v>0</v>
      </c>
      <c r="J194" s="8">
        <f t="shared" si="60"/>
        <v>0</v>
      </c>
    </row>
    <row r="195" spans="1:10" ht="15">
      <c r="A195" s="26">
        <v>482200</v>
      </c>
      <c r="B195" s="10" t="s">
        <v>172</v>
      </c>
      <c r="C195" s="17"/>
      <c r="D195" s="17"/>
      <c r="E195" s="17"/>
      <c r="F195" s="17"/>
      <c r="G195" s="17"/>
      <c r="H195" s="17"/>
      <c r="I195" s="17"/>
      <c r="J195" s="8">
        <f t="shared" si="60"/>
        <v>0</v>
      </c>
    </row>
    <row r="196" spans="1:10" ht="15">
      <c r="A196" s="26">
        <v>482300</v>
      </c>
      <c r="B196" s="10" t="s">
        <v>173</v>
      </c>
      <c r="C196" s="17"/>
      <c r="D196" s="17"/>
      <c r="E196" s="17"/>
      <c r="F196" s="17"/>
      <c r="G196" s="17"/>
      <c r="H196" s="17"/>
      <c r="I196" s="17"/>
      <c r="J196" s="8">
        <f t="shared" si="60"/>
        <v>0</v>
      </c>
    </row>
    <row r="197" spans="1:10" ht="15">
      <c r="A197" s="26">
        <v>482400</v>
      </c>
      <c r="B197" s="10" t="s">
        <v>174</v>
      </c>
      <c r="C197" s="17"/>
      <c r="D197" s="17"/>
      <c r="E197" s="17"/>
      <c r="F197" s="17"/>
      <c r="G197" s="17"/>
      <c r="H197" s="17"/>
      <c r="I197" s="17"/>
      <c r="J197" s="8">
        <f t="shared" si="60"/>
        <v>0</v>
      </c>
    </row>
    <row r="198" spans="1:10" ht="15">
      <c r="A198" s="24">
        <v>483000</v>
      </c>
      <c r="B198" s="21" t="s">
        <v>175</v>
      </c>
      <c r="C198" s="30"/>
      <c r="D198" s="30"/>
      <c r="E198" s="30"/>
      <c r="F198" s="30"/>
      <c r="G198" s="30"/>
      <c r="H198" s="30"/>
      <c r="I198" s="30"/>
      <c r="J198" s="8">
        <f t="shared" si="60"/>
        <v>0</v>
      </c>
    </row>
    <row r="199" spans="1:10" ht="15">
      <c r="A199" s="24">
        <v>484000</v>
      </c>
      <c r="B199" s="21" t="s">
        <v>176</v>
      </c>
      <c r="C199" s="30"/>
      <c r="D199" s="30"/>
      <c r="E199" s="30"/>
      <c r="F199" s="30"/>
      <c r="G199" s="30"/>
      <c r="H199" s="30"/>
      <c r="I199" s="30"/>
      <c r="J199" s="8">
        <f t="shared" si="60"/>
        <v>0</v>
      </c>
    </row>
    <row r="200" spans="1:10" ht="15">
      <c r="A200" s="24">
        <v>485000</v>
      </c>
      <c r="B200" s="21" t="s">
        <v>177</v>
      </c>
      <c r="C200" s="30"/>
      <c r="D200" s="30"/>
      <c r="E200" s="30"/>
      <c r="F200" s="30"/>
      <c r="G200" s="30"/>
      <c r="H200" s="30"/>
      <c r="I200" s="30"/>
      <c r="J200" s="8">
        <f t="shared" si="60"/>
        <v>0</v>
      </c>
    </row>
    <row r="201" spans="1:10" ht="15.75" thickBot="1">
      <c r="A201" s="33">
        <v>490000</v>
      </c>
      <c r="B201" s="34" t="s">
        <v>178</v>
      </c>
      <c r="C201" s="35"/>
      <c r="D201" s="35"/>
      <c r="E201" s="35"/>
      <c r="F201" s="35"/>
      <c r="G201" s="35"/>
      <c r="H201" s="35"/>
      <c r="I201" s="35"/>
      <c r="J201" s="71">
        <f t="shared" si="60"/>
        <v>0</v>
      </c>
    </row>
    <row r="202" spans="1:10" ht="16.5" thickBot="1">
      <c r="A202" s="36"/>
      <c r="B202" s="37" t="s">
        <v>179</v>
      </c>
      <c r="C202" s="38">
        <f aca="true" t="shared" si="66" ref="C202:I202">+C201+C200+C199+C198+C194+C188+C187+C186+C185+C175+C174+C173+C169+C141+C120+C105+C81+C67+C42+C38+C35+C25+C21+C14+C11</f>
        <v>0</v>
      </c>
      <c r="D202" s="38">
        <f>+D201+D200+D199+D198+D194+D188+D187+D186+D185+D175+D174+D173+D169+D141+D120+D105+D81+D67+D42+D38+D35+D25+D21+D14+D11</f>
        <v>0</v>
      </c>
      <c r="E202" s="38">
        <f>+E201+E200+E199+E198+E194+E188+E187+E186+E185+E175+E174+E173+E169+E141+E120+E105+E81+E67+E42+E38+E35+E25+E21+E14+E11</f>
        <v>0</v>
      </c>
      <c r="F202" s="38">
        <f>+F201+F200+F199+F198+F194+F188+F187+F186+F185+F175+F174+F173+F169+F141+F120+F105+F81+F67+F42+F38+F35+F25+F21+F14+F11</f>
        <v>0</v>
      </c>
      <c r="G202" s="38">
        <f t="shared" si="66"/>
        <v>0</v>
      </c>
      <c r="H202" s="38">
        <f t="shared" si="66"/>
        <v>0</v>
      </c>
      <c r="I202" s="38">
        <f t="shared" si="66"/>
        <v>0</v>
      </c>
      <c r="J202" s="72">
        <f t="shared" si="60"/>
        <v>0</v>
      </c>
    </row>
    <row r="203" spans="1:10" ht="16.5" thickBot="1">
      <c r="A203" s="81"/>
      <c r="B203" s="82"/>
      <c r="C203" s="83"/>
      <c r="D203" s="83"/>
      <c r="E203" s="83"/>
      <c r="F203" s="83"/>
      <c r="G203" s="83"/>
      <c r="H203" s="83"/>
      <c r="I203" s="83"/>
      <c r="J203" s="84"/>
    </row>
    <row r="204" spans="1:10" ht="15.75" thickTop="1">
      <c r="A204" s="106" t="s">
        <v>218</v>
      </c>
      <c r="B204" s="106"/>
      <c r="C204" s="86"/>
      <c r="D204" s="86"/>
      <c r="E204" s="86"/>
      <c r="F204" s="86"/>
      <c r="G204" s="86"/>
      <c r="H204" s="86"/>
      <c r="I204" s="86"/>
      <c r="J204" s="86"/>
    </row>
    <row r="205" spans="1:10" ht="15">
      <c r="A205" s="101" t="s">
        <v>219</v>
      </c>
      <c r="B205" s="95"/>
      <c r="C205" s="94"/>
      <c r="D205" s="94"/>
      <c r="E205" s="94"/>
      <c r="F205" s="94"/>
      <c r="G205" s="94"/>
      <c r="H205" s="94"/>
      <c r="I205" s="94"/>
      <c r="J205" s="95"/>
    </row>
    <row r="206" spans="1:10" ht="15">
      <c r="A206" s="101" t="s">
        <v>220</v>
      </c>
      <c r="B206" s="95"/>
      <c r="C206" s="94"/>
      <c r="D206" s="94"/>
      <c r="E206" s="94"/>
      <c r="F206" s="94"/>
      <c r="G206" s="94"/>
      <c r="H206" s="94"/>
      <c r="I206" s="94"/>
      <c r="J206" s="95"/>
    </row>
    <row r="207" spans="1:10" ht="15">
      <c r="A207" s="39">
        <v>511000</v>
      </c>
      <c r="B207" s="7" t="s">
        <v>149</v>
      </c>
      <c r="C207" s="8">
        <f aca="true" t="shared" si="67" ref="C207:I207">C208+C209+C211+C214</f>
        <v>0</v>
      </c>
      <c r="D207" s="8">
        <f>D208+D209+D211+D214</f>
        <v>0</v>
      </c>
      <c r="E207" s="8">
        <f>E208+E209+E211+E214</f>
        <v>0</v>
      </c>
      <c r="F207" s="8">
        <f>F208+F209+F211+F214</f>
        <v>0</v>
      </c>
      <c r="G207" s="8">
        <f t="shared" si="67"/>
        <v>0</v>
      </c>
      <c r="H207" s="8">
        <f t="shared" si="67"/>
        <v>0</v>
      </c>
      <c r="I207" s="8">
        <f t="shared" si="67"/>
        <v>0</v>
      </c>
      <c r="J207" s="71">
        <f aca="true" t="shared" si="68" ref="J207:J236">SUM(C207:I207)</f>
        <v>0</v>
      </c>
    </row>
    <row r="208" spans="1:10" ht="15">
      <c r="A208" s="40">
        <v>511100</v>
      </c>
      <c r="B208" s="41" t="s">
        <v>180</v>
      </c>
      <c r="C208" s="42"/>
      <c r="D208" s="42"/>
      <c r="E208" s="42"/>
      <c r="F208" s="42"/>
      <c r="G208" s="42"/>
      <c r="H208" s="42"/>
      <c r="I208" s="42"/>
      <c r="J208" s="71">
        <f t="shared" si="68"/>
        <v>0</v>
      </c>
    </row>
    <row r="209" spans="1:10" ht="15">
      <c r="A209" s="40">
        <v>511200</v>
      </c>
      <c r="B209" s="41" t="s">
        <v>181</v>
      </c>
      <c r="C209" s="42">
        <f aca="true" t="shared" si="69" ref="C209:I209">+C210</f>
        <v>0</v>
      </c>
      <c r="D209" s="42">
        <f>+D210</f>
        <v>0</v>
      </c>
      <c r="E209" s="42">
        <f>+E210</f>
        <v>0</v>
      </c>
      <c r="F209" s="42">
        <f>+F210</f>
        <v>0</v>
      </c>
      <c r="G209" s="42">
        <f t="shared" si="69"/>
        <v>0</v>
      </c>
      <c r="H209" s="42">
        <f t="shared" si="69"/>
        <v>0</v>
      </c>
      <c r="I209" s="42">
        <f t="shared" si="69"/>
        <v>0</v>
      </c>
      <c r="J209" s="71">
        <f t="shared" si="68"/>
        <v>0</v>
      </c>
    </row>
    <row r="210" spans="1:10" ht="15">
      <c r="A210" s="43">
        <v>511226</v>
      </c>
      <c r="B210" s="41" t="s">
        <v>182</v>
      </c>
      <c r="C210" s="42"/>
      <c r="D210" s="42"/>
      <c r="E210" s="42"/>
      <c r="F210" s="42"/>
      <c r="G210" s="42"/>
      <c r="H210" s="42"/>
      <c r="I210" s="42"/>
      <c r="J210" s="71">
        <f t="shared" si="68"/>
        <v>0</v>
      </c>
    </row>
    <row r="211" spans="1:10" ht="15">
      <c r="A211" s="40">
        <v>511300</v>
      </c>
      <c r="B211" s="41" t="s">
        <v>183</v>
      </c>
      <c r="C211" s="42">
        <f aca="true" t="shared" si="70" ref="C211:I211">+C212+C213</f>
        <v>0</v>
      </c>
      <c r="D211" s="42">
        <f>+D212+D213</f>
        <v>0</v>
      </c>
      <c r="E211" s="42">
        <f>+E212+E213</f>
        <v>0</v>
      </c>
      <c r="F211" s="42">
        <f>+F212+F213</f>
        <v>0</v>
      </c>
      <c r="G211" s="42">
        <f t="shared" si="70"/>
        <v>0</v>
      </c>
      <c r="H211" s="42">
        <f t="shared" si="70"/>
        <v>0</v>
      </c>
      <c r="I211" s="42">
        <f t="shared" si="70"/>
        <v>0</v>
      </c>
      <c r="J211" s="71">
        <f t="shared" si="68"/>
        <v>0</v>
      </c>
    </row>
    <row r="212" spans="1:10" ht="15">
      <c r="A212" s="43">
        <v>511323</v>
      </c>
      <c r="B212" s="41" t="s">
        <v>184</v>
      </c>
      <c r="C212" s="42"/>
      <c r="D212" s="42"/>
      <c r="E212" s="42"/>
      <c r="F212" s="42"/>
      <c r="G212" s="42"/>
      <c r="H212" s="42"/>
      <c r="I212" s="42"/>
      <c r="J212" s="71">
        <f t="shared" si="68"/>
        <v>0</v>
      </c>
    </row>
    <row r="213" spans="1:10" ht="15">
      <c r="A213" s="43">
        <v>511394</v>
      </c>
      <c r="B213" s="41" t="s">
        <v>185</v>
      </c>
      <c r="C213" s="42"/>
      <c r="D213" s="42"/>
      <c r="E213" s="42"/>
      <c r="F213" s="42"/>
      <c r="G213" s="42"/>
      <c r="H213" s="42"/>
      <c r="I213" s="42"/>
      <c r="J213" s="71">
        <f t="shared" si="68"/>
        <v>0</v>
      </c>
    </row>
    <row r="214" spans="1:10" ht="15">
      <c r="A214" s="40">
        <v>511400</v>
      </c>
      <c r="B214" s="41" t="s">
        <v>186</v>
      </c>
      <c r="C214" s="42">
        <f aca="true" t="shared" si="71" ref="C214:I214">+C215+C216</f>
        <v>0</v>
      </c>
      <c r="D214" s="42">
        <f>+D215+D216</f>
        <v>0</v>
      </c>
      <c r="E214" s="42">
        <f>+E215+E216</f>
        <v>0</v>
      </c>
      <c r="F214" s="42">
        <f>+F215+F216</f>
        <v>0</v>
      </c>
      <c r="G214" s="42">
        <f t="shared" si="71"/>
        <v>0</v>
      </c>
      <c r="H214" s="42">
        <f t="shared" si="71"/>
        <v>0</v>
      </c>
      <c r="I214" s="42">
        <f t="shared" si="71"/>
        <v>0</v>
      </c>
      <c r="J214" s="71">
        <f t="shared" si="68"/>
        <v>0</v>
      </c>
    </row>
    <row r="215" spans="1:10" ht="15">
      <c r="A215" s="43">
        <v>511421</v>
      </c>
      <c r="B215" s="41" t="s">
        <v>187</v>
      </c>
      <c r="C215" s="42"/>
      <c r="D215" s="42"/>
      <c r="E215" s="42"/>
      <c r="F215" s="42"/>
      <c r="G215" s="42"/>
      <c r="H215" s="42"/>
      <c r="I215" s="42"/>
      <c r="J215" s="71">
        <f t="shared" si="68"/>
        <v>0</v>
      </c>
    </row>
    <row r="216" spans="1:10" ht="15">
      <c r="A216" s="43">
        <v>511451</v>
      </c>
      <c r="B216" s="41" t="s">
        <v>188</v>
      </c>
      <c r="C216" s="42"/>
      <c r="D216" s="42"/>
      <c r="E216" s="42"/>
      <c r="F216" s="42"/>
      <c r="G216" s="42"/>
      <c r="H216" s="42"/>
      <c r="I216" s="42"/>
      <c r="J216" s="71">
        <f t="shared" si="68"/>
        <v>0</v>
      </c>
    </row>
    <row r="217" spans="1:10" ht="15">
      <c r="A217" s="24">
        <v>512000</v>
      </c>
      <c r="B217" s="15" t="s">
        <v>150</v>
      </c>
      <c r="C217" s="16">
        <f aca="true" t="shared" si="72" ref="C217:I217">C218+C219+C224+C225+C226+C227</f>
        <v>0</v>
      </c>
      <c r="D217" s="16">
        <f>D218+D219+D224+D225+D226+D227</f>
        <v>0</v>
      </c>
      <c r="E217" s="16">
        <f>E218+E219+E224+E225+E226+E227</f>
        <v>0</v>
      </c>
      <c r="F217" s="16">
        <f>F218+F219+F224+F225+F226+F227</f>
        <v>0</v>
      </c>
      <c r="G217" s="16">
        <f t="shared" si="72"/>
        <v>0</v>
      </c>
      <c r="H217" s="16">
        <f t="shared" si="72"/>
        <v>0</v>
      </c>
      <c r="I217" s="16">
        <f t="shared" si="72"/>
        <v>0</v>
      </c>
      <c r="J217" s="71">
        <f t="shared" si="68"/>
        <v>0</v>
      </c>
    </row>
    <row r="218" spans="1:10" ht="15">
      <c r="A218" s="44">
        <v>512100</v>
      </c>
      <c r="B218" s="45" t="s">
        <v>189</v>
      </c>
      <c r="C218" s="46"/>
      <c r="D218" s="46"/>
      <c r="E218" s="46"/>
      <c r="F218" s="46"/>
      <c r="G218" s="46"/>
      <c r="H218" s="46"/>
      <c r="I218" s="46"/>
      <c r="J218" s="71">
        <f t="shared" si="68"/>
        <v>0</v>
      </c>
    </row>
    <row r="219" spans="1:10" ht="15">
      <c r="A219" s="44">
        <v>512200</v>
      </c>
      <c r="B219" s="45" t="s">
        <v>190</v>
      </c>
      <c r="C219" s="46">
        <f aca="true" t="shared" si="73" ref="C219:I219">+C220+C221+C222+C223</f>
        <v>0</v>
      </c>
      <c r="D219" s="46">
        <f>+D220+D221+D222+D223</f>
        <v>0</v>
      </c>
      <c r="E219" s="46">
        <f>+E220+E221+E222+E223</f>
        <v>0</v>
      </c>
      <c r="F219" s="46">
        <f>+F220+F221+F222+F223</f>
        <v>0</v>
      </c>
      <c r="G219" s="46">
        <f t="shared" si="73"/>
        <v>0</v>
      </c>
      <c r="H219" s="46">
        <f t="shared" si="73"/>
        <v>0</v>
      </c>
      <c r="I219" s="46">
        <f t="shared" si="73"/>
        <v>0</v>
      </c>
      <c r="J219" s="71">
        <f t="shared" si="68"/>
        <v>0</v>
      </c>
    </row>
    <row r="220" spans="1:10" ht="15">
      <c r="A220" s="47">
        <v>512211</v>
      </c>
      <c r="B220" s="45" t="s">
        <v>113</v>
      </c>
      <c r="C220" s="46"/>
      <c r="D220" s="46"/>
      <c r="E220" s="46"/>
      <c r="F220" s="46"/>
      <c r="G220" s="46"/>
      <c r="H220" s="46"/>
      <c r="I220" s="46"/>
      <c r="J220" s="71">
        <f t="shared" si="68"/>
        <v>0</v>
      </c>
    </row>
    <row r="221" spans="1:10" ht="15">
      <c r="A221" s="47">
        <v>512232</v>
      </c>
      <c r="B221" s="45" t="s">
        <v>191</v>
      </c>
      <c r="C221" s="46"/>
      <c r="D221" s="46"/>
      <c r="E221" s="46"/>
      <c r="F221" s="46"/>
      <c r="G221" s="46"/>
      <c r="H221" s="46"/>
      <c r="I221" s="46"/>
      <c r="J221" s="71">
        <f t="shared" si="68"/>
        <v>0</v>
      </c>
    </row>
    <row r="222" spans="1:10" ht="15">
      <c r="A222" s="47">
        <v>512241</v>
      </c>
      <c r="B222" s="45" t="s">
        <v>192</v>
      </c>
      <c r="C222" s="46"/>
      <c r="D222" s="46"/>
      <c r="E222" s="46"/>
      <c r="F222" s="46"/>
      <c r="G222" s="46"/>
      <c r="H222" s="46"/>
      <c r="I222" s="46"/>
      <c r="J222" s="71">
        <f t="shared" si="68"/>
        <v>0</v>
      </c>
    </row>
    <row r="223" spans="1:10" ht="15">
      <c r="A223" s="47">
        <v>512251</v>
      </c>
      <c r="B223" s="45" t="s">
        <v>115</v>
      </c>
      <c r="C223" s="46"/>
      <c r="D223" s="46"/>
      <c r="E223" s="46"/>
      <c r="F223" s="46"/>
      <c r="G223" s="46"/>
      <c r="H223" s="46"/>
      <c r="I223" s="46"/>
      <c r="J223" s="71">
        <f t="shared" si="68"/>
        <v>0</v>
      </c>
    </row>
    <row r="224" spans="1:10" ht="15">
      <c r="A224" s="44">
        <v>512300</v>
      </c>
      <c r="B224" s="45" t="s">
        <v>193</v>
      </c>
      <c r="C224" s="46"/>
      <c r="D224" s="46"/>
      <c r="E224" s="46"/>
      <c r="F224" s="46"/>
      <c r="G224" s="46"/>
      <c r="H224" s="46"/>
      <c r="I224" s="46"/>
      <c r="J224" s="71">
        <f t="shared" si="68"/>
        <v>0</v>
      </c>
    </row>
    <row r="225" spans="1:10" ht="15">
      <c r="A225" s="44">
        <v>512400</v>
      </c>
      <c r="B225" s="45" t="s">
        <v>194</v>
      </c>
      <c r="C225" s="46"/>
      <c r="D225" s="46"/>
      <c r="E225" s="46"/>
      <c r="F225" s="46"/>
      <c r="G225" s="46"/>
      <c r="H225" s="46"/>
      <c r="I225" s="46"/>
      <c r="J225" s="71">
        <f t="shared" si="68"/>
        <v>0</v>
      </c>
    </row>
    <row r="226" spans="1:10" ht="15">
      <c r="A226" s="44">
        <v>512500</v>
      </c>
      <c r="B226" s="45" t="s">
        <v>195</v>
      </c>
      <c r="C226" s="46"/>
      <c r="D226" s="46"/>
      <c r="E226" s="46"/>
      <c r="F226" s="46"/>
      <c r="G226" s="46"/>
      <c r="H226" s="46"/>
      <c r="I226" s="46"/>
      <c r="J226" s="71">
        <f t="shared" si="68"/>
        <v>0</v>
      </c>
    </row>
    <row r="227" spans="1:10" ht="15">
      <c r="A227" s="44">
        <v>512600</v>
      </c>
      <c r="B227" s="45" t="s">
        <v>196</v>
      </c>
      <c r="C227" s="46">
        <f aca="true" t="shared" si="74" ref="C227:I227">+C228+C229</f>
        <v>0</v>
      </c>
      <c r="D227" s="46">
        <f>+D228+D229</f>
        <v>0</v>
      </c>
      <c r="E227" s="46">
        <f>+E228+E229</f>
        <v>0</v>
      </c>
      <c r="F227" s="46">
        <f>+F228+F229</f>
        <v>0</v>
      </c>
      <c r="G227" s="46">
        <f t="shared" si="74"/>
        <v>0</v>
      </c>
      <c r="H227" s="46">
        <f t="shared" si="74"/>
        <v>0</v>
      </c>
      <c r="I227" s="46">
        <f t="shared" si="74"/>
        <v>0</v>
      </c>
      <c r="J227" s="71">
        <f t="shared" si="68"/>
        <v>0</v>
      </c>
    </row>
    <row r="228" spans="1:10" ht="15">
      <c r="A228" s="47">
        <v>512611</v>
      </c>
      <c r="B228" s="45" t="s">
        <v>197</v>
      </c>
      <c r="C228" s="46"/>
      <c r="D228" s="46"/>
      <c r="E228" s="46"/>
      <c r="F228" s="46"/>
      <c r="G228" s="46"/>
      <c r="H228" s="46"/>
      <c r="I228" s="46"/>
      <c r="J228" s="71">
        <f t="shared" si="68"/>
        <v>0</v>
      </c>
    </row>
    <row r="229" spans="1:10" ht="15">
      <c r="A229" s="47">
        <v>512631</v>
      </c>
      <c r="B229" s="45" t="s">
        <v>198</v>
      </c>
      <c r="C229" s="46"/>
      <c r="D229" s="46"/>
      <c r="E229" s="46"/>
      <c r="F229" s="46"/>
      <c r="G229" s="46"/>
      <c r="H229" s="46"/>
      <c r="I229" s="46"/>
      <c r="J229" s="71">
        <f t="shared" si="68"/>
        <v>0</v>
      </c>
    </row>
    <row r="230" spans="1:10" ht="15">
      <c r="A230" s="33">
        <v>513000</v>
      </c>
      <c r="B230" s="34" t="s">
        <v>151</v>
      </c>
      <c r="C230" s="35"/>
      <c r="D230" s="35"/>
      <c r="E230" s="35"/>
      <c r="F230" s="35"/>
      <c r="G230" s="35"/>
      <c r="H230" s="35"/>
      <c r="I230" s="35"/>
      <c r="J230" s="71">
        <f t="shared" si="68"/>
        <v>0</v>
      </c>
    </row>
    <row r="231" spans="1:10" ht="15">
      <c r="A231" s="31">
        <v>515000</v>
      </c>
      <c r="B231" s="15" t="s">
        <v>199</v>
      </c>
      <c r="C231" s="30"/>
      <c r="D231" s="30"/>
      <c r="E231" s="30"/>
      <c r="F231" s="30"/>
      <c r="G231" s="30"/>
      <c r="H231" s="30"/>
      <c r="I231" s="30"/>
      <c r="J231" s="71">
        <f t="shared" si="68"/>
        <v>0</v>
      </c>
    </row>
    <row r="232" spans="1:10" ht="15">
      <c r="A232" s="48">
        <v>515100</v>
      </c>
      <c r="B232" s="10" t="s">
        <v>199</v>
      </c>
      <c r="C232" s="49">
        <f aca="true" t="shared" si="75" ref="C232:I232">+C233</f>
        <v>0</v>
      </c>
      <c r="D232" s="49">
        <f>+D233</f>
        <v>0</v>
      </c>
      <c r="E232" s="49">
        <f>+E233</f>
        <v>0</v>
      </c>
      <c r="F232" s="49">
        <f>+F233</f>
        <v>0</v>
      </c>
      <c r="G232" s="49">
        <f t="shared" si="75"/>
        <v>0</v>
      </c>
      <c r="H232" s="49">
        <f t="shared" si="75"/>
        <v>0</v>
      </c>
      <c r="I232" s="49">
        <f t="shared" si="75"/>
        <v>0</v>
      </c>
      <c r="J232" s="71">
        <f t="shared" si="68"/>
        <v>0</v>
      </c>
    </row>
    <row r="233" spans="1:10" ht="15">
      <c r="A233" s="50">
        <v>515121</v>
      </c>
      <c r="B233" s="10" t="s">
        <v>200</v>
      </c>
      <c r="C233" s="49"/>
      <c r="D233" s="49"/>
      <c r="E233" s="49"/>
      <c r="F233" s="49"/>
      <c r="G233" s="49"/>
      <c r="H233" s="49"/>
      <c r="I233" s="49"/>
      <c r="J233" s="71">
        <f t="shared" si="68"/>
        <v>0</v>
      </c>
    </row>
    <row r="234" spans="1:10" ht="32.25" thickBot="1">
      <c r="A234" s="51"/>
      <c r="B234" s="52" t="s">
        <v>201</v>
      </c>
      <c r="C234" s="53">
        <f aca="true" t="shared" si="76" ref="C234:I234">+C207+C217+C230+C231</f>
        <v>0</v>
      </c>
      <c r="D234" s="53">
        <f>+D207+D217+D230+D231</f>
        <v>0</v>
      </c>
      <c r="E234" s="53">
        <f>+E207+E217+E230+E231</f>
        <v>0</v>
      </c>
      <c r="F234" s="53">
        <f>+F207+F217+F230+F231</f>
        <v>0</v>
      </c>
      <c r="G234" s="53">
        <f t="shared" si="76"/>
        <v>0</v>
      </c>
      <c r="H234" s="53">
        <f t="shared" si="76"/>
        <v>0</v>
      </c>
      <c r="I234" s="53">
        <f t="shared" si="76"/>
        <v>0</v>
      </c>
      <c r="J234" s="72">
        <f t="shared" si="68"/>
        <v>0</v>
      </c>
    </row>
    <row r="235" spans="1:10" ht="15.75" thickBot="1">
      <c r="A235" s="54">
        <v>611000</v>
      </c>
      <c r="B235" s="55" t="s">
        <v>202</v>
      </c>
      <c r="C235" s="56"/>
      <c r="D235" s="56"/>
      <c r="E235" s="56"/>
      <c r="F235" s="56"/>
      <c r="G235" s="56"/>
      <c r="H235" s="56"/>
      <c r="I235" s="56"/>
      <c r="J235" s="73">
        <f t="shared" si="68"/>
        <v>0</v>
      </c>
    </row>
    <row r="236" spans="1:10" ht="48" thickBot="1">
      <c r="A236" s="36"/>
      <c r="B236" s="57" t="s">
        <v>203</v>
      </c>
      <c r="C236" s="38">
        <f aca="true" t="shared" si="77" ref="C236:I236">+C235</f>
        <v>0</v>
      </c>
      <c r="D236" s="38">
        <f>+D235</f>
        <v>0</v>
      </c>
      <c r="E236" s="38">
        <f>+E235</f>
        <v>0</v>
      </c>
      <c r="F236" s="38">
        <f>+F235</f>
        <v>0</v>
      </c>
      <c r="G236" s="38">
        <f t="shared" si="77"/>
        <v>0</v>
      </c>
      <c r="H236" s="38">
        <f t="shared" si="77"/>
        <v>0</v>
      </c>
      <c r="I236" s="38">
        <f t="shared" si="77"/>
        <v>0</v>
      </c>
      <c r="J236" s="73">
        <f t="shared" si="68"/>
        <v>0</v>
      </c>
    </row>
    <row r="237" spans="1:10" ht="16.5" thickBot="1">
      <c r="A237" s="85"/>
      <c r="B237" s="57"/>
      <c r="C237" s="38"/>
      <c r="D237" s="38"/>
      <c r="E237" s="38"/>
      <c r="F237" s="38"/>
      <c r="G237" s="38"/>
      <c r="H237" s="38"/>
      <c r="I237" s="38"/>
      <c r="J237" s="73"/>
    </row>
    <row r="238" spans="1:10" ht="16.5" thickBot="1">
      <c r="A238" s="87"/>
      <c r="B238" s="88" t="s">
        <v>204</v>
      </c>
      <c r="C238" s="89">
        <f aca="true" t="shared" si="78" ref="C238:I238">+C236+C234+C202</f>
        <v>0</v>
      </c>
      <c r="D238" s="89">
        <f t="shared" si="78"/>
        <v>0</v>
      </c>
      <c r="E238" s="89">
        <f t="shared" si="78"/>
        <v>0</v>
      </c>
      <c r="F238" s="89">
        <f t="shared" si="78"/>
        <v>0</v>
      </c>
      <c r="G238" s="89">
        <f t="shared" si="78"/>
        <v>0</v>
      </c>
      <c r="H238" s="89">
        <f t="shared" si="78"/>
        <v>0</v>
      </c>
      <c r="I238" s="89">
        <f t="shared" si="78"/>
        <v>0</v>
      </c>
      <c r="J238" s="90">
        <f>SUM(C238:I238)</f>
        <v>0</v>
      </c>
    </row>
    <row r="239" ht="12.75">
      <c r="B239">
        <f>++P126</f>
        <v>0</v>
      </c>
    </row>
    <row r="240" spans="1:9" ht="12.75">
      <c r="A240" s="75"/>
      <c r="B240" s="76" t="s">
        <v>209</v>
      </c>
      <c r="E240" s="58" t="s">
        <v>208</v>
      </c>
      <c r="G240" s="58"/>
      <c r="H240" s="58"/>
      <c r="I240" s="58"/>
    </row>
    <row r="241" spans="5:9" ht="12.75">
      <c r="E241" s="77"/>
      <c r="G241" s="70"/>
      <c r="H241" s="70"/>
      <c r="I241" s="70"/>
    </row>
  </sheetData>
  <sheetProtection/>
  <mergeCells count="21">
    <mergeCell ref="A206:B206"/>
    <mergeCell ref="C5:C6"/>
    <mergeCell ref="D5:D6"/>
    <mergeCell ref="C9:J9"/>
    <mergeCell ref="C10:J10"/>
    <mergeCell ref="C205:J205"/>
    <mergeCell ref="C206:J206"/>
    <mergeCell ref="A8:B8"/>
    <mergeCell ref="A9:B9"/>
    <mergeCell ref="A10:B10"/>
    <mergeCell ref="A204:B204"/>
    <mergeCell ref="G5:G6"/>
    <mergeCell ref="H5:H6"/>
    <mergeCell ref="I5:I6"/>
    <mergeCell ref="A205:B205"/>
    <mergeCell ref="J5:J6"/>
    <mergeCell ref="A3:B3"/>
    <mergeCell ref="A5:A6"/>
    <mergeCell ref="B5:B6"/>
    <mergeCell ref="E5:E6"/>
    <mergeCell ref="F5:F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VESNA_RACUN</cp:lastModifiedBy>
  <cp:lastPrinted>2016-07-30T11:22:30Z</cp:lastPrinted>
  <dcterms:created xsi:type="dcterms:W3CDTF">2009-09-17T18:45:53Z</dcterms:created>
  <dcterms:modified xsi:type="dcterms:W3CDTF">2017-07-26T11:32:10Z</dcterms:modified>
  <cp:category/>
  <cp:version/>
  <cp:contentType/>
  <cp:contentStatus/>
</cp:coreProperties>
</file>